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iprosine\Documents\MZO_DOKUMENTI\ZNANSTVENI SKUPOVI\JAVNI POZIV\"/>
    </mc:Choice>
  </mc:AlternateContent>
  <bookViews>
    <workbookView xWindow="0" yWindow="0" windowWidth="28800" windowHeight="12435" tabRatio="500"/>
  </bookViews>
  <sheets>
    <sheet name="2020" sheetId="1" r:id="rId1"/>
  </sheets>
  <calcPr calcId="152511"/>
</workbook>
</file>

<file path=xl/calcChain.xml><?xml version="1.0" encoding="utf-8"?>
<calcChain xmlns="http://schemas.openxmlformats.org/spreadsheetml/2006/main">
  <c r="G129" i="1" l="1"/>
  <c r="G117" i="1"/>
  <c r="G107" i="1"/>
  <c r="G104" i="1"/>
  <c r="G65" i="1"/>
  <c r="G52" i="1"/>
  <c r="G46" i="1"/>
  <c r="G38" i="1"/>
  <c r="G17" i="1"/>
  <c r="G126" i="1" l="1"/>
  <c r="G118" i="1"/>
</calcChain>
</file>

<file path=xl/sharedStrings.xml><?xml version="1.0" encoding="utf-8"?>
<sst xmlns="http://schemas.openxmlformats.org/spreadsheetml/2006/main" count="475" uniqueCount="322">
  <si>
    <t>Organizator</t>
  </si>
  <si>
    <t>Naziv skupa</t>
  </si>
  <si>
    <t>Datum početka</t>
  </si>
  <si>
    <t>Mjesto održavanja</t>
  </si>
  <si>
    <t>Tražena sredstva</t>
  </si>
  <si>
    <t>Filozofski fakultet, Zagreb</t>
  </si>
  <si>
    <t>10.9.2020.</t>
  </si>
  <si>
    <t>Zagreb</t>
  </si>
  <si>
    <t>Ekonomski fakultet, Osijek</t>
  </si>
  <si>
    <t>Interdisciplinary Management Research XVI 2020</t>
  </si>
  <si>
    <t>7.5.2020.</t>
  </si>
  <si>
    <t>Opatija</t>
  </si>
  <si>
    <t>8.10.2020.</t>
  </si>
  <si>
    <t>Hrvatska akademija znanosti i umjetnosti</t>
  </si>
  <si>
    <t>3.12.2020.</t>
  </si>
  <si>
    <t>Institut "Ruđer Bošković", Zagreb</t>
  </si>
  <si>
    <t>Hrvatska mljekarska udruga</t>
  </si>
  <si>
    <t>44. hrvatski simpozij mljekarskih stručnjaka, s međunarodnim sudjelovanjem</t>
  </si>
  <si>
    <t>3.11.2020.</t>
  </si>
  <si>
    <t>Rovinj</t>
  </si>
  <si>
    <t>Hrvatsko društvo za istraživanje raka (HDIR)</t>
  </si>
  <si>
    <t>"HDIR-6: Targeting Cancer" - The 6th Meeting of the Croatian Association for Cancer Research (HDIR) with International Participation</t>
  </si>
  <si>
    <t>5.11.2020.</t>
  </si>
  <si>
    <t>Hrvatsko društvo za zaštitu materijala</t>
  </si>
  <si>
    <t>24. Međunarodno savjetovanje o zaštiti materijala i industrijskom finišu "KORMAT 2020"</t>
  </si>
  <si>
    <t>14.10.2020.</t>
  </si>
  <si>
    <t>Kineziološki fakultet, Zagreb</t>
  </si>
  <si>
    <t>18. godišnja međunarodna konferencija "Kondicijska priprema sportaša 2020"</t>
  </si>
  <si>
    <t>21.2.2020.</t>
  </si>
  <si>
    <t>Muzička akademija, Zagreb</t>
  </si>
  <si>
    <t>Hrvatsko kemijsko društvo</t>
  </si>
  <si>
    <t>24.10.2020.</t>
  </si>
  <si>
    <t>Hrvatsko ergonomijsko društvo</t>
  </si>
  <si>
    <t>8th International Ergonomics Conference ERGONOMICS 2020</t>
  </si>
  <si>
    <t>2.12.2020.</t>
  </si>
  <si>
    <t>Institut za etnologiju i folkloristiku, Zagreb</t>
  </si>
  <si>
    <t>2nd Summer School in Migration: European Border Regime in the Periphery of EU</t>
  </si>
  <si>
    <t>Rijeka</t>
  </si>
  <si>
    <t>Hrvatsko ekološko društvo</t>
  </si>
  <si>
    <t>NEOBIOTA2020 - 11th International Conference on Biological Invasions</t>
  </si>
  <si>
    <t>15.9.2020.</t>
  </si>
  <si>
    <t>Vodice</t>
  </si>
  <si>
    <t>Sveučilište u Zadru</t>
  </si>
  <si>
    <t>28.9.2020.</t>
  </si>
  <si>
    <t>Zadar</t>
  </si>
  <si>
    <t>Fakultet filozofije i religijskih znanosti, Zagreb</t>
  </si>
  <si>
    <t>Međunarodni interdisciplinarni znanstveni skup Hrvatska kultura i sv. Jeronim</t>
  </si>
  <si>
    <t>Hrvatsko mjeriteljsko društvo</t>
  </si>
  <si>
    <t>IMEKO TC10 &amp; Eurolab conference</t>
  </si>
  <si>
    <t>19.10.2020.</t>
  </si>
  <si>
    <t>Dubrovnik</t>
  </si>
  <si>
    <t>Young Chemists' Poster Conference 2020</t>
  </si>
  <si>
    <t>6.11.2020.</t>
  </si>
  <si>
    <t>Hrvatski centar ITI</t>
  </si>
  <si>
    <t>Međunarodni interdisciplinarni znanstveno – umjetnički simpozij  posvećen umjetničkom djelovanju Margarite Froman</t>
  </si>
  <si>
    <t>21.11.2020.</t>
  </si>
  <si>
    <t>Hrvatsko društvo kemijskih inženjera i tehnologa (HDKI)</t>
  </si>
  <si>
    <t>XIII. susret mladih kemijskih inženjera</t>
  </si>
  <si>
    <t>20.2.2020.</t>
  </si>
  <si>
    <t>Međunarodni znanstveno-stručni skup 18. Ružičkini dani "Danas znanost – sutra industrija"</t>
  </si>
  <si>
    <t>16.9.2020.</t>
  </si>
  <si>
    <t>Vukovar</t>
  </si>
  <si>
    <t>Strojarski fakultet u Slavonskom Brodu</t>
  </si>
  <si>
    <t>11. Međunarodni skup o prirodnom plinu, toplini i vodi, PLIN 2020</t>
  </si>
  <si>
    <t>23.9.2020.</t>
  </si>
  <si>
    <t>Osijek</t>
  </si>
  <si>
    <t>17.9.2020.</t>
  </si>
  <si>
    <t>Hrvatsko društvo za nefrologiju, dijalizu i transplantaciju Hrvatskog liječničkog zbora</t>
  </si>
  <si>
    <t>9. hrvatski kongres nefrologije dijalize i transplantacije s međunarodnim sudjelovanjem i 14. simpozij medicinskih sestara i tehničara u nefrologiji s međunarodnim sudjelovanjem</t>
  </si>
  <si>
    <t>23.10.2020.</t>
  </si>
  <si>
    <t>Šibenik</t>
  </si>
  <si>
    <t>3.9.2020.</t>
  </si>
  <si>
    <t>8th Symposia on implementation of ISO/IEC 17025</t>
  </si>
  <si>
    <t>22.9.2020.</t>
  </si>
  <si>
    <t>Selce</t>
  </si>
  <si>
    <t>30.9.2020.</t>
  </si>
  <si>
    <t>4.11.2020.</t>
  </si>
  <si>
    <t>3 međunarodni kongres o sigurnosti hrane</t>
  </si>
  <si>
    <t>10.11.2020.</t>
  </si>
  <si>
    <t>Institut za povijest umjetnosti, Zagreb</t>
  </si>
  <si>
    <t>Za Grgu Gamulina – znanstveni skup povodom stotinu i desete obljetnice rođenja Grge Gamulina (1910.–1997.)</t>
  </si>
  <si>
    <t>12.11.2020.</t>
  </si>
  <si>
    <t>ELEKTROTEHNIČKO DRUŠTVO ZAGREB</t>
  </si>
  <si>
    <t>41. međunarodno savjetovanje "PLANIRANJE I PROJEKTIRANJE"-P&amp;P2020</t>
  </si>
  <si>
    <t>Hrvatsko društvo elektronika u pomorstvu ELMAR-Zadar</t>
  </si>
  <si>
    <t>62.međunarodni simpozij ELMAR 2020.</t>
  </si>
  <si>
    <t>14.9.2020.</t>
  </si>
  <si>
    <t>Matica hrvatska</t>
  </si>
  <si>
    <t>15.10.2020.</t>
  </si>
  <si>
    <t>Split</t>
  </si>
  <si>
    <t>Agronomski fakultet, Zagreb</t>
  </si>
  <si>
    <t>55. hrvatski i 15. međunarodni simpozij agronoma</t>
  </si>
  <si>
    <t>16.2.2020.</t>
  </si>
  <si>
    <t>Elektrotehničko društvo Zagreb</t>
  </si>
  <si>
    <t>24.9.2020.</t>
  </si>
  <si>
    <t>Fakultet elektrotehnike, računarstva i informacijskih tehnologija Osijek</t>
  </si>
  <si>
    <t>International Conference on Smart Systems and Technologies 2020 (SST 2020)</t>
  </si>
  <si>
    <t>Hrvatsko filozofsko društvo</t>
  </si>
  <si>
    <t>19. Lošinjski dani bioetike</t>
  </si>
  <si>
    <t>11.10.2020.</t>
  </si>
  <si>
    <t>Mali Lošinj</t>
  </si>
  <si>
    <t>29. Dani Frane Petrića</t>
  </si>
  <si>
    <t>20.9.2020.</t>
  </si>
  <si>
    <t>Cres</t>
  </si>
  <si>
    <t>Katolički bogoslovni fakultet, Split</t>
  </si>
  <si>
    <t>Vrijeme, Prostor i Duhovnost: Benediktinsko monaštvo i njegovo naslijeđe</t>
  </si>
  <si>
    <t>Hrvatsko društvo za geometriju i grafiku</t>
  </si>
  <si>
    <t>22nd Scientiﬁc-Professional Colloquium on Geometry and Graphics</t>
  </si>
  <si>
    <t>13.9.2020.</t>
  </si>
  <si>
    <t>10. Filozofija medija</t>
  </si>
  <si>
    <t>14. Mediteranski korijeni filozofije</t>
  </si>
  <si>
    <t>Hrvatsko bioetičko društvo</t>
  </si>
  <si>
    <t>4. Osječki dani bioetike</t>
  </si>
  <si>
    <t>8.11.2020.</t>
  </si>
  <si>
    <t>3. Dani kulturne animalistike</t>
  </si>
  <si>
    <t>28.10.2020.</t>
  </si>
  <si>
    <t>Hrvatska udruga za informacijsku, komunikacijsku i elektroničku tehnologiju - MIPRO</t>
  </si>
  <si>
    <t>43. Međunarodni skup MIPRO 2020</t>
  </si>
  <si>
    <t>Integrirani pristup istraživanju utjecaja industrijskih odlagališta otpada na okoliš</t>
  </si>
  <si>
    <t>1.12.2020.</t>
  </si>
  <si>
    <t>62. Godišnji simpozij Hrvatskog filozofskog društva</t>
  </si>
  <si>
    <t>26.11.2020.</t>
  </si>
  <si>
    <t>4. Međunarodni transdisciplinarni simpozij Bioetika i aporije psihe</t>
  </si>
  <si>
    <t>18.11.2020.</t>
  </si>
  <si>
    <t>Institut za antropologiju</t>
  </si>
  <si>
    <t>IUAES2020 Šibenik: Coming of Age on Earth - Legacies and Next Generation Anthropology</t>
  </si>
  <si>
    <t>7.10.2020.</t>
  </si>
  <si>
    <t>KNJIŽEVNI KRUG SPLIT</t>
  </si>
  <si>
    <t>MARULIĆEVI DANI</t>
  </si>
  <si>
    <t>23.4.2020.</t>
  </si>
  <si>
    <t>IV. simpozij supramolekulske kemije / Supramolecular Chemistry 2020</t>
  </si>
  <si>
    <t>7.12.2020.</t>
  </si>
  <si>
    <t>Prirodoslovno-matematički fakultet, Zagreb</t>
  </si>
  <si>
    <t>Adriatic NMR 2020</t>
  </si>
  <si>
    <t>Peroj</t>
  </si>
  <si>
    <t>Tekstilno-tehnološki fakultet, Zagreb</t>
  </si>
  <si>
    <t>Muzealizacija mode – povijest, teorija, praksa</t>
  </si>
  <si>
    <t>12.10.2020.</t>
  </si>
  <si>
    <t>Hrvatsko društvo za fizikalnu i rehabilitacijsku medicinu Hrvatskog liječničkog Zbora</t>
  </si>
  <si>
    <t>8. hrvatski kongres fizikalne i rehabilitacijske medicine</t>
  </si>
  <si>
    <t>27.8.2020.</t>
  </si>
  <si>
    <t>Koordinacija hrvatske obiteljske medicine, KoHOM</t>
  </si>
  <si>
    <t>11. kongres Koordinacije hrvatske obiteljske medicine</t>
  </si>
  <si>
    <t>1.10.2020.</t>
  </si>
  <si>
    <t>KoREMA - Hrvatsko društvo za komunikacije, računarstvo, elektroniku, mjerenja i automatiku</t>
  </si>
  <si>
    <t>IEEE 11th International Symposium on Power Electronics for Distributed Generation Systems - PEDG 2020</t>
  </si>
  <si>
    <t>Hrvatsko katoličko sveučilište, Zagreb</t>
  </si>
  <si>
    <t>Digital Health: ethical, legal and social perspective for a sustainable future</t>
  </si>
  <si>
    <t>9.12.2020.</t>
  </si>
  <si>
    <t>Hrvatsko toksikološko društvo</t>
  </si>
  <si>
    <t>VI. hrvatski toksikološki kongres s međunarodnim sudjelovanjem (VI Croatian Congress of Toxicology with international participation (CROTOX 2020)</t>
  </si>
  <si>
    <t>4.10.2020.</t>
  </si>
  <si>
    <t>Rabac</t>
  </si>
  <si>
    <t>Učiteljski fakultet, Zagreb</t>
  </si>
  <si>
    <t>ACE ZAGREB 2020 – UMJETNOST U CJELOŽIVOTNOM UČENJU</t>
  </si>
  <si>
    <t>18.10.2020.</t>
  </si>
  <si>
    <t>Sveučilište Jurja Dobrile u Puli</t>
  </si>
  <si>
    <t>Pula</t>
  </si>
  <si>
    <t>Ekonomski fakultet, Zagreb</t>
  </si>
  <si>
    <t>11th EMAC regional conference</t>
  </si>
  <si>
    <t>10. Dani Ranka Marinkovića - Kolo oko Marinkovića</t>
  </si>
  <si>
    <t>18.9.2020.</t>
  </si>
  <si>
    <t>Dubrovnik International Conference on the Sanskrit Epics and Purāṇas 9</t>
  </si>
  <si>
    <t>21.9.2020.</t>
  </si>
  <si>
    <t>22.10.2020.</t>
  </si>
  <si>
    <t>Filozofski fakultet, Osijek</t>
  </si>
  <si>
    <t>VIII. znanstveno-stručni skup Osnaživanje potencijala za preventivne aktivnosti u zajednici</t>
  </si>
  <si>
    <t>13.2.2020.</t>
  </si>
  <si>
    <t>4th International Conference on European Company Law and Corporate Governance, Zagreb, November 26-27 2020</t>
  </si>
  <si>
    <t>Hrvatski liječnički zbor, Hrvatsko stomatološko društvo</t>
  </si>
  <si>
    <t>7. međunarodni kongres Hrvatskog stomatološkog društva HLZ-a i 4. kongres Hrvatskog društva za oralnu medicinu i patologiju HLZ-s</t>
  </si>
  <si>
    <t>13.11.2020.</t>
  </si>
  <si>
    <t>Fakultet elektrotehnike, strojarstva i brodogradnje, Split</t>
  </si>
  <si>
    <t>5th International Conference on Smart and Sustainable Technologies (SpliTech 2020)</t>
  </si>
  <si>
    <t>Fakultet hrvatskih studija, Zagreb</t>
  </si>
  <si>
    <t>Znanstveni skup Hrvatska književnost kršćanskoga nadahnuća</t>
  </si>
  <si>
    <t>Križevci</t>
  </si>
  <si>
    <t>Fakultet strojarstva i brodogradnje, Zagreb</t>
  </si>
  <si>
    <t>Hrvatsko društvo za mehaniku</t>
  </si>
  <si>
    <t>10. Susret Hrvatskog društva za mehaniku</t>
  </si>
  <si>
    <t>Slavonski Brod</t>
  </si>
  <si>
    <t>Institut društvenih znanosti Ivo Pilar, Zagreb</t>
  </si>
  <si>
    <t>Treća međunarodna multidisciplinarna znanstvena konferencija MIC - Vis, 2020</t>
  </si>
  <si>
    <t>Grad Vis</t>
  </si>
  <si>
    <t>Hrvatski šumarski institut, Jastrebarsko</t>
  </si>
  <si>
    <t>Natural resources, green technology and sustainable development</t>
  </si>
  <si>
    <t>8.12.2020.</t>
  </si>
  <si>
    <t>Hrvatsko meteorološko društvo</t>
  </si>
  <si>
    <t>Meteorološki izazovi 7</t>
  </si>
  <si>
    <t>DESIGN 2020 16th INTERNATIONAL DESIGN CONFERENCE</t>
  </si>
  <si>
    <t>26.10.2020.</t>
  </si>
  <si>
    <t>ApplMath20 - Tenth Conference on Applied Mathematics and Scientific Computing</t>
  </si>
  <si>
    <t>Brijuni</t>
  </si>
  <si>
    <t>Fakultet organizacije i informatike, Varaždin</t>
  </si>
  <si>
    <t>CECIIS 2020</t>
  </si>
  <si>
    <t>Varaždin</t>
  </si>
  <si>
    <t>"500 godina Libra"</t>
  </si>
  <si>
    <t>Institut za arheologiju, Zagreb</t>
  </si>
  <si>
    <t>7th International Scientific Conference on Mediaeval Archaeology - Secrets of iron - from raw material to an iron object</t>
  </si>
  <si>
    <t>Otkrivanje Dalmacije 6 / Discovering Dalmatia 6</t>
  </si>
  <si>
    <t>Žene i komunizam - hommage Lydiji Skelvicky</t>
  </si>
  <si>
    <t>Sveti Jeronim kroz vjekove. Kult i spomenici.</t>
  </si>
  <si>
    <t>Roads and rivers 2: transformation of life along the communications  from Roman times to middle ages</t>
  </si>
  <si>
    <t>30.11.2020.</t>
  </si>
  <si>
    <t>Hvatsko društvo za goriva i maziva</t>
  </si>
  <si>
    <t>53rd GOMA SYMPOSIUM FUELS 2020</t>
  </si>
  <si>
    <t>21.10.2020.</t>
  </si>
  <si>
    <t>Hrvatsko imunološko društvo</t>
  </si>
  <si>
    <t>24. skup Hrvatskog imunološkog društva s međunarodnim sudjelovanjem</t>
  </si>
  <si>
    <t>Sveti Martin na Muri</t>
  </si>
  <si>
    <t>Centre for Applied Bioanthropology: Challenges and Opportunities</t>
  </si>
  <si>
    <t>6.10.2020.</t>
  </si>
  <si>
    <t>Fakultet političkih znanosti, Zagreb</t>
  </si>
  <si>
    <t>Filozofski fakultet, Rijeka</t>
  </si>
  <si>
    <t>Četrnaesti međunarodni skup ikonografskih studija</t>
  </si>
  <si>
    <t>DaF und die Künste (Njemački kao strani jezik kroz umjetnost)</t>
  </si>
  <si>
    <t>2.10.2020.</t>
  </si>
  <si>
    <t>8. međunarodni znanstveni skup Methodology and Archaeometry</t>
  </si>
  <si>
    <t>UDRUGA PASIONSKA BAŠTINA</t>
  </si>
  <si>
    <t>13. MEĐUNARODNI ZNANSTVENI SIMPOZIJ  - MUKA KAO NEPRESUŠNO NADHNUĆE</t>
  </si>
  <si>
    <t>XXII. Dani psihologije u Zadru</t>
  </si>
  <si>
    <t>Međunarodni znanstveno-umjetnički simpozij „Kapelnik splitske katedrale Ivan Lukačić“ (povodom 400 obljetnice izdanja zbirke pjesama „Sacraecantiones“</t>
  </si>
  <si>
    <t>Gastarbajterska iseljenička poema - od stvarnosti do romantizma</t>
  </si>
  <si>
    <t>10th International Textile, Clothing &amp; Design Conference – Magic World of Textiles</t>
  </si>
  <si>
    <t>Međunarodni znanstveni skup povodom 55 godina samostalnog studija češkog jezika i književnosti u Zagrebu</t>
  </si>
  <si>
    <t>Komunikacija i jezik 4.</t>
  </si>
  <si>
    <t>4.12.2020.</t>
  </si>
  <si>
    <t>20th international scientific conference Business Logistics in Modern Management</t>
  </si>
  <si>
    <t>Akademija tehničkih znanosti Hrvatske</t>
  </si>
  <si>
    <t>Godišnja konferencija Euro-CASE 2020"Dealing with challenges of the European energy transition"</t>
  </si>
  <si>
    <t>20.11.2020.</t>
  </si>
  <si>
    <t>Musicology and Its Future in Times of Crises</t>
  </si>
  <si>
    <t>27.11.2020.</t>
  </si>
  <si>
    <t>Centar za ranosrednjovjekovna istraživanja Zagreb - Lobor</t>
  </si>
  <si>
    <t>Bioarheološke i arheološke škole u Loboru</t>
  </si>
  <si>
    <t>7.9.2020.</t>
  </si>
  <si>
    <t>Lobor</t>
  </si>
  <si>
    <t>Arhitektonski fakultet, Zagreb</t>
  </si>
  <si>
    <t>Izazovi obrazovanja za dizajn</t>
  </si>
  <si>
    <t>25.9.2020.</t>
  </si>
  <si>
    <t>Hrvatsko agroekonomsko društvo</t>
  </si>
  <si>
    <t>2. znanstveno-stručni skup - Inovacije: Jamstvo budućnosti agrobiznisa u Hrvatskoj</t>
  </si>
  <si>
    <t>11.9.2020.</t>
  </si>
  <si>
    <t>4th International Conference on Structural Integrity and Durability 2020 &amp; Summer School</t>
  </si>
  <si>
    <t>Riječki filološki dani 13</t>
  </si>
  <si>
    <t>Hrvatski institut za povijest, Zagreb</t>
  </si>
  <si>
    <t>„Pod sjenom krila“ Trogirska komuna za vrijeme venecijanske uprave 1420. – 1797.</t>
  </si>
  <si>
    <t>Trogir</t>
  </si>
  <si>
    <t>Hrvatski nacionalni odbor za povijesne znanosti</t>
  </si>
  <si>
    <t>Šesti kongres hrvatskih povjesničara</t>
  </si>
  <si>
    <t>Medicinski fakultet, Split</t>
  </si>
  <si>
    <t>2nd Zagreb meeting on Dualities and Generalized Geometries</t>
  </si>
  <si>
    <t>Suvremena saznanja o laktaciji i dojenju 2020.</t>
  </si>
  <si>
    <t>Arheološki muzej u Zagrebu</t>
  </si>
  <si>
    <t>Arheološka istraživanja u Sisačko-moslavačkoj županiji</t>
  </si>
  <si>
    <t>5.10.2020.</t>
  </si>
  <si>
    <t>Sisak</t>
  </si>
  <si>
    <t>Katolički bogoslovni fakultet, Zagreb</t>
  </si>
  <si>
    <t>Riječki znanstveni mostovi 5</t>
  </si>
  <si>
    <t>Fakultet agrobiotehničkih znanosti, Osijek</t>
  </si>
  <si>
    <t>Globalisation and regional identitiy/Globalni izazovi regionalne posebnosti</t>
  </si>
  <si>
    <t>6. Doktorska radionica: Suradnja, razmjena i solidarnost u Europi 1945-1990.</t>
  </si>
  <si>
    <t>26.8.2020.</t>
  </si>
  <si>
    <t>HRVATSKO AGRONOMSKO DRUŠTVO</t>
  </si>
  <si>
    <t>13. MEĐUNARODNI KONGRES OPLEMENJIVANJE BILJA, SJEMENARSTVA I RASADNIČARSTVA</t>
  </si>
  <si>
    <t>Kliofest, udruga za promicanje kulture povijesti</t>
  </si>
  <si>
    <t>Povijest u javnom prostoru: stanje i perspektive – Je li Drugi svjetski rat gotov?</t>
  </si>
  <si>
    <t>Hrvatska udruga za znanstvenu komunikaciju - ZNAK</t>
  </si>
  <si>
    <t>PUBMET2020 - The 7th Conference on Scholarly Communication and Publishing in the Context of Open Science</t>
  </si>
  <si>
    <t>Hrvatsko društvo za biokemiju i molekularnu biologiju</t>
  </si>
  <si>
    <t>SYMPOSIUM BETTER SKILLS FOR BETTER JOBS &amp; EDUCATION WORKSHOP EXCELLENT LAB BOOK FOR AN EXCELLENT CAREER</t>
  </si>
  <si>
    <t>Udruga za promicanje filozofije</t>
  </si>
  <si>
    <t>15. godišnja konferencija Udruge za promicanje filozofije: John Locke i suvremenost</t>
  </si>
  <si>
    <t>Znanstveni  teološki simpozij o životu i djelu kardinala Franje Kuharića</t>
  </si>
  <si>
    <t>Znanstveni skup o Slavku Ježiću (18. skup u nizu Hrvatski književni povijesničari)</t>
  </si>
  <si>
    <t>Sv. Jeronim u hrvatskoj povijesti, kulturi i tradiciji</t>
  </si>
  <si>
    <t>11.12.2020.</t>
  </si>
  <si>
    <t>Ljetna škola hrvatskoga jezika i kulture za nastavnike i studente hrvatskoga jezika iz dijaspore</t>
  </si>
  <si>
    <t>15.8.2020.</t>
  </si>
  <si>
    <t>Grad Krk</t>
  </si>
  <si>
    <t>60. TEOLOŠKO PASTORALNI TJEDAN</t>
  </si>
  <si>
    <t>28.1.2020.</t>
  </si>
  <si>
    <t>Hrvatski prirodoslovci 29</t>
  </si>
  <si>
    <t>17.10.2020.</t>
  </si>
  <si>
    <t>Klanjec</t>
  </si>
  <si>
    <t>Digital Art History - Methods, Practices, Epistemologies III</t>
  </si>
  <si>
    <t>2.11.2020.</t>
  </si>
  <si>
    <t>31st Symposium on Fusion Technology (SOFT2020)</t>
  </si>
  <si>
    <t>Virtualno</t>
  </si>
  <si>
    <t>Hrvatsko geodetsko društvo</t>
  </si>
  <si>
    <t>8th INGEO International Conference on Engineering Surveying &amp; 4th SIG Symposium on Engineering Geodesy - INGEO &amp; SIG 2020</t>
  </si>
  <si>
    <t>1.4.2020.</t>
  </si>
  <si>
    <t>Hrvatska udruga za promicanje i zaštitu geološke baštine ProGEO-Hrvatska</t>
  </si>
  <si>
    <t>ProGEO Regional Group 1 Annual Meeting 2020</t>
  </si>
  <si>
    <t>Starigrad-Paklenica</t>
  </si>
  <si>
    <t>Hrvatsko prirodoslovno društvo</t>
  </si>
  <si>
    <t>5. Hrvatska konferencija o kemijskom obrazovanju</t>
  </si>
  <si>
    <t>5. Ljetna škola iz političke teorije u Grožnjanu</t>
  </si>
  <si>
    <t>16.7.2020.</t>
  </si>
  <si>
    <t>Grožnjan</t>
  </si>
  <si>
    <t>Ukupno prirodne znanosti</t>
  </si>
  <si>
    <t>Ukupno tehničke znanosti</t>
  </si>
  <si>
    <t>Ukupno biomedicina i zdravstvo</t>
  </si>
  <si>
    <t>Ukupno biotehničke znanosti</t>
  </si>
  <si>
    <t>Ukupno društvene znanosti</t>
  </si>
  <si>
    <t>Ukupno humanističke znanosti</t>
  </si>
  <si>
    <t>Ukupno umjetnička područja</t>
  </si>
  <si>
    <t>Ukupno interdisciplinarna područja znanosti</t>
  </si>
  <si>
    <t>UKUPNO SKUPOVI</t>
  </si>
  <si>
    <t>UKUPNO ŠKOLE</t>
  </si>
  <si>
    <t>Redni br.</t>
  </si>
  <si>
    <t>Odobrena sredstva</t>
  </si>
  <si>
    <t>ZNANSTVENI I ZNANSTVENOSTRUČNI SKUPOVI I ŠKOLE U 2020. GODINI</t>
  </si>
  <si>
    <t>40. međunarodni ELEKTROINŽENJERSKI SIMPOZIJ - dani Josipa Lončara</t>
  </si>
  <si>
    <t>Bol/Split</t>
  </si>
  <si>
    <t>Cavtat</t>
  </si>
  <si>
    <t>Ludbreg/Eisenstadt</t>
  </si>
  <si>
    <t>Komiža</t>
  </si>
  <si>
    <t>Zagreb/Dubrava/ Zadar</t>
  </si>
  <si>
    <t>Čiovo</t>
  </si>
  <si>
    <t>Jastrebarsko/ Zagreb</t>
  </si>
  <si>
    <t>U K U P N O   S K U P O V I   I   Š K O L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</si>
</sst>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kn&quot;"/>
  </numFmts>
  <fonts count="8" x14ac:knownFonts="1">
    <font>
      <sz val="11"/>
      <name val="Calibri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165" fontId="1" fillId="0" borderId="0" xfId="0" applyNumberFormat="1" applyFont="1" applyFill="1" applyBorder="1"/>
    <xf numFmtId="165" fontId="4" fillId="0" borderId="1" xfId="0" applyNumberFormat="1" applyFont="1" applyFill="1" applyBorder="1"/>
    <xf numFmtId="0" fontId="6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5" fontId="3" fillId="0" borderId="2" xfId="0" applyNumberFormat="1" applyFont="1" applyFill="1" applyBorder="1"/>
    <xf numFmtId="165" fontId="3" fillId="2" borderId="2" xfId="0" applyNumberFormat="1" applyFont="1" applyFill="1" applyBorder="1"/>
    <xf numFmtId="0" fontId="3" fillId="0" borderId="7" xfId="0" applyFont="1" applyFill="1" applyBorder="1" applyAlignment="1">
      <alignment wrapText="1"/>
    </xf>
    <xf numFmtId="165" fontId="3" fillId="0" borderId="8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165" fontId="3" fillId="0" borderId="10" xfId="0" applyNumberFormat="1" applyFont="1" applyFill="1" applyBorder="1"/>
    <xf numFmtId="165" fontId="4" fillId="0" borderId="0" xfId="0" applyNumberFormat="1" applyFont="1" applyFill="1" applyBorder="1"/>
    <xf numFmtId="4" fontId="4" fillId="0" borderId="0" xfId="0" applyNumberFormat="1" applyFont="1" applyFill="1" applyBorder="1"/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5" fontId="2" fillId="0" borderId="7" xfId="0" applyNumberFormat="1" applyFont="1" applyFill="1" applyBorder="1"/>
    <xf numFmtId="165" fontId="2" fillId="0" borderId="1" xfId="0" applyNumberFormat="1" applyFont="1" applyFill="1" applyBorder="1"/>
    <xf numFmtId="165" fontId="2" fillId="0" borderId="9" xfId="0" applyNumberFormat="1" applyFont="1" applyFill="1" applyBorder="1"/>
    <xf numFmtId="0" fontId="5" fillId="0" borderId="1" xfId="0" applyFont="1" applyFill="1" applyBorder="1" applyAlignment="1">
      <alignment wrapText="1"/>
    </xf>
    <xf numFmtId="0" fontId="6" fillId="2" borderId="5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14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165" fontId="6" fillId="2" borderId="6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/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horizontal="right"/>
    </xf>
    <xf numFmtId="165" fontId="3" fillId="2" borderId="9" xfId="0" applyNumberFormat="1" applyFont="1" applyFill="1" applyBorder="1"/>
    <xf numFmtId="165" fontId="4" fillId="2" borderId="9" xfId="0" applyNumberFormat="1" applyFont="1" applyFill="1" applyBorder="1"/>
    <xf numFmtId="0" fontId="4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right"/>
    </xf>
    <xf numFmtId="165" fontId="3" fillId="2" borderId="3" xfId="0" applyNumberFormat="1" applyFont="1" applyFill="1" applyBorder="1"/>
    <xf numFmtId="165" fontId="4" fillId="2" borderId="6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/>
    </xf>
    <xf numFmtId="165" fontId="1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zoomScale="80" zoomScaleNormal="80" workbookViewId="0">
      <pane ySplit="2" topLeftCell="A96" activePane="bottomLeft" state="frozen"/>
      <selection activeCell="X1" sqref="X1"/>
      <selection pane="bottomLeft" activeCell="E131" sqref="E131"/>
    </sheetView>
  </sheetViews>
  <sheetFormatPr defaultRowHeight="14.25" x14ac:dyDescent="0.2"/>
  <cols>
    <col min="1" max="1" width="6.5703125" style="42" customWidth="1"/>
    <col min="2" max="2" width="45.28515625" style="2" customWidth="1"/>
    <col min="3" max="3" width="52.5703125" style="2" customWidth="1"/>
    <col min="4" max="4" width="14.42578125" style="27" customWidth="1"/>
    <col min="5" max="5" width="17.42578125" style="2" customWidth="1"/>
    <col min="6" max="6" width="13.140625" style="5" customWidth="1"/>
    <col min="7" max="7" width="15.7109375" style="21" customWidth="1"/>
    <col min="8" max="8" width="12" style="1" customWidth="1"/>
    <col min="9" max="16384" width="9.140625" style="1"/>
  </cols>
  <sheetData>
    <row r="1" spans="1:7" ht="15" thickBot="1" x14ac:dyDescent="0.25">
      <c r="A1" s="7" t="s">
        <v>312</v>
      </c>
      <c r="B1" s="7"/>
      <c r="C1" s="7"/>
      <c r="D1" s="7"/>
      <c r="E1" s="7"/>
      <c r="F1" s="7"/>
      <c r="G1" s="7"/>
    </row>
    <row r="2" spans="1:7" ht="29.25" thickBot="1" x14ac:dyDescent="0.25">
      <c r="A2" s="11" t="s">
        <v>310</v>
      </c>
      <c r="B2" s="8" t="s">
        <v>0</v>
      </c>
      <c r="C2" s="8" t="s">
        <v>1</v>
      </c>
      <c r="D2" s="9" t="s">
        <v>2</v>
      </c>
      <c r="E2" s="8" t="s">
        <v>3</v>
      </c>
      <c r="F2" s="8" t="s">
        <v>4</v>
      </c>
      <c r="G2" s="10" t="s">
        <v>311</v>
      </c>
    </row>
    <row r="3" spans="1:7" ht="30" x14ac:dyDescent="0.25">
      <c r="A3" s="39">
        <v>1</v>
      </c>
      <c r="B3" s="16" t="s">
        <v>38</v>
      </c>
      <c r="C3" s="16" t="s">
        <v>39</v>
      </c>
      <c r="D3" s="23" t="s">
        <v>40</v>
      </c>
      <c r="E3" s="16" t="s">
        <v>41</v>
      </c>
      <c r="F3" s="17">
        <v>50000</v>
      </c>
      <c r="G3" s="6">
        <v>50000</v>
      </c>
    </row>
    <row r="4" spans="1:7" ht="15" x14ac:dyDescent="0.25">
      <c r="A4" s="40">
        <v>2</v>
      </c>
      <c r="B4" s="12" t="s">
        <v>187</v>
      </c>
      <c r="C4" s="12" t="s">
        <v>188</v>
      </c>
      <c r="D4" s="24" t="s">
        <v>76</v>
      </c>
      <c r="E4" s="12" t="s">
        <v>7</v>
      </c>
      <c r="F4" s="14">
        <v>30000</v>
      </c>
      <c r="G4" s="6">
        <v>11341</v>
      </c>
    </row>
    <row r="5" spans="1:7" ht="30" x14ac:dyDescent="0.25">
      <c r="A5" s="40">
        <v>3</v>
      </c>
      <c r="B5" s="12" t="s">
        <v>132</v>
      </c>
      <c r="C5" s="12" t="s">
        <v>191</v>
      </c>
      <c r="D5" s="24" t="s">
        <v>86</v>
      </c>
      <c r="E5" s="12" t="s">
        <v>192</v>
      </c>
      <c r="F5" s="14">
        <v>33375</v>
      </c>
      <c r="G5" s="6">
        <v>20247</v>
      </c>
    </row>
    <row r="6" spans="1:7" ht="30" x14ac:dyDescent="0.25">
      <c r="A6" s="40">
        <v>4</v>
      </c>
      <c r="B6" s="12" t="s">
        <v>106</v>
      </c>
      <c r="C6" s="12" t="s">
        <v>107</v>
      </c>
      <c r="D6" s="24" t="s">
        <v>108</v>
      </c>
      <c r="E6" s="31" t="s">
        <v>319</v>
      </c>
      <c r="F6" s="14">
        <v>6900</v>
      </c>
      <c r="G6" s="6">
        <v>6900</v>
      </c>
    </row>
    <row r="7" spans="1:7" ht="15" x14ac:dyDescent="0.25">
      <c r="A7" s="40">
        <v>5</v>
      </c>
      <c r="B7" s="12" t="s">
        <v>15</v>
      </c>
      <c r="C7" s="12" t="s">
        <v>287</v>
      </c>
      <c r="D7" s="24" t="s">
        <v>102</v>
      </c>
      <c r="E7" s="12" t="s">
        <v>288</v>
      </c>
      <c r="F7" s="14">
        <v>50000</v>
      </c>
      <c r="G7" s="6">
        <v>47919</v>
      </c>
    </row>
    <row r="8" spans="1:7" ht="30" x14ac:dyDescent="0.25">
      <c r="A8" s="40">
        <v>6</v>
      </c>
      <c r="B8" s="12" t="s">
        <v>15</v>
      </c>
      <c r="C8" s="12" t="s">
        <v>251</v>
      </c>
      <c r="D8" s="24" t="s">
        <v>203</v>
      </c>
      <c r="E8" s="12" t="s">
        <v>7</v>
      </c>
      <c r="F8" s="14">
        <v>23000</v>
      </c>
      <c r="G8" s="6">
        <v>15531</v>
      </c>
    </row>
    <row r="9" spans="1:7" ht="30" x14ac:dyDescent="0.25">
      <c r="A9" s="40">
        <v>7</v>
      </c>
      <c r="B9" s="12" t="s">
        <v>292</v>
      </c>
      <c r="C9" s="12" t="s">
        <v>293</v>
      </c>
      <c r="D9" s="24" t="s">
        <v>155</v>
      </c>
      <c r="E9" s="12" t="s">
        <v>294</v>
      </c>
      <c r="F9" s="14">
        <v>34537.5</v>
      </c>
      <c r="G9" s="6">
        <v>7682</v>
      </c>
    </row>
    <row r="10" spans="1:7" ht="15" x14ac:dyDescent="0.25">
      <c r="A10" s="40">
        <v>8</v>
      </c>
      <c r="B10" s="12" t="s">
        <v>132</v>
      </c>
      <c r="C10" s="12" t="s">
        <v>133</v>
      </c>
      <c r="D10" s="24" t="s">
        <v>73</v>
      </c>
      <c r="E10" s="12" t="s">
        <v>134</v>
      </c>
      <c r="F10" s="14">
        <v>30000</v>
      </c>
      <c r="G10" s="6">
        <v>13475</v>
      </c>
    </row>
    <row r="11" spans="1:7" ht="15" x14ac:dyDescent="0.25">
      <c r="A11" s="40">
        <v>9</v>
      </c>
      <c r="B11" s="12" t="s">
        <v>295</v>
      </c>
      <c r="C11" s="12" t="s">
        <v>296</v>
      </c>
      <c r="D11" s="24" t="s">
        <v>76</v>
      </c>
      <c r="E11" s="12" t="s">
        <v>89</v>
      </c>
      <c r="F11" s="14">
        <v>39024.35</v>
      </c>
      <c r="G11" s="6">
        <v>18698</v>
      </c>
    </row>
    <row r="12" spans="1:7" ht="15" x14ac:dyDescent="0.25">
      <c r="A12" s="40">
        <v>10</v>
      </c>
      <c r="B12" s="12" t="s">
        <v>30</v>
      </c>
      <c r="C12" s="12" t="s">
        <v>51</v>
      </c>
      <c r="D12" s="24" t="s">
        <v>52</v>
      </c>
      <c r="E12" s="31" t="s">
        <v>7</v>
      </c>
      <c r="F12" s="14">
        <v>6650</v>
      </c>
      <c r="G12" s="6">
        <v>5153</v>
      </c>
    </row>
    <row r="13" spans="1:7" ht="30" x14ac:dyDescent="0.25">
      <c r="A13" s="40">
        <v>11</v>
      </c>
      <c r="B13" s="12" t="s">
        <v>15</v>
      </c>
      <c r="C13" s="12" t="s">
        <v>130</v>
      </c>
      <c r="D13" s="24" t="s">
        <v>131</v>
      </c>
      <c r="E13" s="31" t="s">
        <v>7</v>
      </c>
      <c r="F13" s="14">
        <v>20000</v>
      </c>
      <c r="G13" s="6">
        <v>5354</v>
      </c>
    </row>
    <row r="14" spans="1:7" ht="30" customHeight="1" x14ac:dyDescent="0.25">
      <c r="A14" s="40">
        <v>12</v>
      </c>
      <c r="B14" s="12" t="s">
        <v>269</v>
      </c>
      <c r="C14" s="12" t="s">
        <v>270</v>
      </c>
      <c r="D14" s="24" t="s">
        <v>12</v>
      </c>
      <c r="E14" s="12" t="s">
        <v>7</v>
      </c>
      <c r="F14" s="14">
        <v>18300</v>
      </c>
      <c r="G14" s="6">
        <v>12651</v>
      </c>
    </row>
    <row r="15" spans="1:7" ht="30" customHeight="1" x14ac:dyDescent="0.25">
      <c r="A15" s="40">
        <v>13</v>
      </c>
      <c r="B15" s="12" t="s">
        <v>149</v>
      </c>
      <c r="C15" s="12" t="s">
        <v>150</v>
      </c>
      <c r="D15" s="24" t="s">
        <v>151</v>
      </c>
      <c r="E15" s="12" t="s">
        <v>152</v>
      </c>
      <c r="F15" s="14">
        <v>50000</v>
      </c>
      <c r="G15" s="6">
        <v>21951</v>
      </c>
    </row>
    <row r="16" spans="1:7" ht="15" x14ac:dyDescent="0.25">
      <c r="A16" s="40">
        <v>14</v>
      </c>
      <c r="B16" s="12" t="s">
        <v>87</v>
      </c>
      <c r="C16" s="12" t="s">
        <v>282</v>
      </c>
      <c r="D16" s="24" t="s">
        <v>283</v>
      </c>
      <c r="E16" s="12" t="s">
        <v>284</v>
      </c>
      <c r="F16" s="14">
        <v>8000</v>
      </c>
      <c r="G16" s="6">
        <v>4598</v>
      </c>
    </row>
    <row r="17" spans="1:7" ht="15" x14ac:dyDescent="0.25">
      <c r="A17" s="41"/>
      <c r="B17" s="13" t="s">
        <v>300</v>
      </c>
      <c r="C17" s="18"/>
      <c r="D17" s="25"/>
      <c r="E17" s="18"/>
      <c r="F17" s="15"/>
      <c r="G17" s="38">
        <f>SUM(G3:G16)</f>
        <v>241500</v>
      </c>
    </row>
    <row r="18" spans="1:7" ht="30" x14ac:dyDescent="0.25">
      <c r="A18" s="40">
        <v>15</v>
      </c>
      <c r="B18" s="12" t="s">
        <v>23</v>
      </c>
      <c r="C18" s="12" t="s">
        <v>24</v>
      </c>
      <c r="D18" s="24" t="s">
        <v>25</v>
      </c>
      <c r="E18" s="12" t="s">
        <v>7</v>
      </c>
      <c r="F18" s="14">
        <v>20000</v>
      </c>
      <c r="G18" s="6">
        <v>7145</v>
      </c>
    </row>
    <row r="19" spans="1:7" ht="30" customHeight="1" x14ac:dyDescent="0.25">
      <c r="A19" s="40">
        <v>16</v>
      </c>
      <c r="B19" s="12" t="s">
        <v>116</v>
      </c>
      <c r="C19" s="12" t="s">
        <v>117</v>
      </c>
      <c r="D19" s="24" t="s">
        <v>43</v>
      </c>
      <c r="E19" s="12" t="s">
        <v>11</v>
      </c>
      <c r="F19" s="14">
        <v>50000</v>
      </c>
      <c r="G19" s="6">
        <v>50000</v>
      </c>
    </row>
    <row r="20" spans="1:7" ht="30" customHeight="1" x14ac:dyDescent="0.25">
      <c r="A20" s="40">
        <v>17</v>
      </c>
      <c r="B20" s="12" t="s">
        <v>144</v>
      </c>
      <c r="C20" s="12" t="s">
        <v>145</v>
      </c>
      <c r="D20" s="24" t="s">
        <v>43</v>
      </c>
      <c r="E20" s="12" t="s">
        <v>50</v>
      </c>
      <c r="F20" s="14">
        <v>72000</v>
      </c>
      <c r="G20" s="6">
        <v>31902</v>
      </c>
    </row>
    <row r="21" spans="1:7" ht="30" x14ac:dyDescent="0.25">
      <c r="A21" s="40">
        <v>18</v>
      </c>
      <c r="B21" s="12" t="s">
        <v>172</v>
      </c>
      <c r="C21" s="12" t="s">
        <v>173</v>
      </c>
      <c r="D21" s="24" t="s">
        <v>64</v>
      </c>
      <c r="E21" s="31" t="s">
        <v>314</v>
      </c>
      <c r="F21" s="14">
        <v>50000</v>
      </c>
      <c r="G21" s="6">
        <v>42666</v>
      </c>
    </row>
    <row r="22" spans="1:7" ht="15" x14ac:dyDescent="0.25">
      <c r="A22" s="40">
        <v>19</v>
      </c>
      <c r="B22" s="12" t="s">
        <v>178</v>
      </c>
      <c r="C22" s="12" t="s">
        <v>179</v>
      </c>
      <c r="D22" s="24" t="s">
        <v>143</v>
      </c>
      <c r="E22" s="12" t="s">
        <v>180</v>
      </c>
      <c r="F22" s="14">
        <v>14100</v>
      </c>
      <c r="G22" s="6">
        <v>8378</v>
      </c>
    </row>
    <row r="23" spans="1:7" ht="15" x14ac:dyDescent="0.25">
      <c r="A23" s="40">
        <v>20</v>
      </c>
      <c r="B23" s="12" t="s">
        <v>204</v>
      </c>
      <c r="C23" s="12" t="s">
        <v>205</v>
      </c>
      <c r="D23" s="24" t="s">
        <v>206</v>
      </c>
      <c r="E23" s="12" t="s">
        <v>70</v>
      </c>
      <c r="F23" s="14">
        <v>25000</v>
      </c>
      <c r="G23" s="6">
        <v>12992</v>
      </c>
    </row>
    <row r="24" spans="1:7" ht="15" x14ac:dyDescent="0.25">
      <c r="A24" s="40">
        <v>21</v>
      </c>
      <c r="B24" s="12" t="s">
        <v>47</v>
      </c>
      <c r="C24" s="12" t="s">
        <v>48</v>
      </c>
      <c r="D24" s="24" t="s">
        <v>49</v>
      </c>
      <c r="E24" s="12" t="s">
        <v>50</v>
      </c>
      <c r="F24" s="14">
        <v>15800</v>
      </c>
      <c r="G24" s="6">
        <v>12495</v>
      </c>
    </row>
    <row r="25" spans="1:7" ht="15" x14ac:dyDescent="0.25">
      <c r="A25" s="40">
        <v>22</v>
      </c>
      <c r="B25" s="12" t="s">
        <v>47</v>
      </c>
      <c r="C25" s="12" t="s">
        <v>72</v>
      </c>
      <c r="D25" s="24" t="s">
        <v>73</v>
      </c>
      <c r="E25" s="12" t="s">
        <v>74</v>
      </c>
      <c r="F25" s="14">
        <v>20744</v>
      </c>
      <c r="G25" s="6">
        <v>7907</v>
      </c>
    </row>
    <row r="26" spans="1:7" ht="15" x14ac:dyDescent="0.25">
      <c r="A26" s="40">
        <v>23</v>
      </c>
      <c r="B26" s="12" t="s">
        <v>47</v>
      </c>
      <c r="C26" s="12" t="s">
        <v>77</v>
      </c>
      <c r="D26" s="24" t="s">
        <v>78</v>
      </c>
      <c r="E26" s="12" t="s">
        <v>11</v>
      </c>
      <c r="F26" s="14">
        <v>64000</v>
      </c>
      <c r="G26" s="6">
        <v>16726</v>
      </c>
    </row>
    <row r="27" spans="1:7" ht="30" x14ac:dyDescent="0.25">
      <c r="A27" s="40">
        <v>24</v>
      </c>
      <c r="B27" s="12" t="s">
        <v>228</v>
      </c>
      <c r="C27" s="12" t="s">
        <v>229</v>
      </c>
      <c r="D27" s="24" t="s">
        <v>230</v>
      </c>
      <c r="E27" s="12" t="s">
        <v>7</v>
      </c>
      <c r="F27" s="14">
        <v>50000</v>
      </c>
      <c r="G27" s="6">
        <v>5660</v>
      </c>
    </row>
    <row r="28" spans="1:7" ht="32.25" customHeight="1" x14ac:dyDescent="0.25">
      <c r="A28" s="40">
        <v>25</v>
      </c>
      <c r="B28" s="12" t="s">
        <v>82</v>
      </c>
      <c r="C28" s="12" t="s">
        <v>83</v>
      </c>
      <c r="D28" s="24" t="s">
        <v>22</v>
      </c>
      <c r="E28" s="12" t="s">
        <v>7</v>
      </c>
      <c r="F28" s="14">
        <v>35000</v>
      </c>
      <c r="G28" s="6">
        <v>12230</v>
      </c>
    </row>
    <row r="29" spans="1:7" ht="30" x14ac:dyDescent="0.25">
      <c r="A29" s="40">
        <v>26</v>
      </c>
      <c r="B29" s="12" t="s">
        <v>84</v>
      </c>
      <c r="C29" s="12" t="s">
        <v>85</v>
      </c>
      <c r="D29" s="24" t="s">
        <v>86</v>
      </c>
      <c r="E29" s="12" t="s">
        <v>44</v>
      </c>
      <c r="F29" s="14">
        <v>45000</v>
      </c>
      <c r="G29" s="6">
        <v>20381</v>
      </c>
    </row>
    <row r="30" spans="1:7" ht="30" x14ac:dyDescent="0.25">
      <c r="A30" s="40">
        <v>27</v>
      </c>
      <c r="B30" s="12" t="s">
        <v>93</v>
      </c>
      <c r="C30" s="12" t="s">
        <v>313</v>
      </c>
      <c r="D30" s="24" t="s">
        <v>94</v>
      </c>
      <c r="E30" s="12" t="s">
        <v>7</v>
      </c>
      <c r="F30" s="14">
        <v>30000</v>
      </c>
      <c r="G30" s="6">
        <v>8204</v>
      </c>
    </row>
    <row r="31" spans="1:7" ht="45" x14ac:dyDescent="0.25">
      <c r="A31" s="40">
        <v>28</v>
      </c>
      <c r="B31" s="12" t="s">
        <v>289</v>
      </c>
      <c r="C31" s="12" t="s">
        <v>290</v>
      </c>
      <c r="D31" s="24" t="s">
        <v>291</v>
      </c>
      <c r="E31" s="12" t="s">
        <v>50</v>
      </c>
      <c r="F31" s="14">
        <v>50000</v>
      </c>
      <c r="G31" s="6">
        <v>27690</v>
      </c>
    </row>
    <row r="32" spans="1:7" ht="30" x14ac:dyDescent="0.25">
      <c r="A32" s="40">
        <v>29</v>
      </c>
      <c r="B32" s="12" t="s">
        <v>95</v>
      </c>
      <c r="C32" s="12" t="s">
        <v>96</v>
      </c>
      <c r="D32" s="24" t="s">
        <v>25</v>
      </c>
      <c r="E32" s="12" t="s">
        <v>65</v>
      </c>
      <c r="F32" s="14">
        <v>50000</v>
      </c>
      <c r="G32" s="6">
        <v>16072</v>
      </c>
    </row>
    <row r="33" spans="1:7" ht="30" x14ac:dyDescent="0.25">
      <c r="A33" s="40">
        <v>30</v>
      </c>
      <c r="B33" s="12" t="s">
        <v>62</v>
      </c>
      <c r="C33" s="12" t="s">
        <v>63</v>
      </c>
      <c r="D33" s="24" t="s">
        <v>64</v>
      </c>
      <c r="E33" s="12" t="s">
        <v>65</v>
      </c>
      <c r="F33" s="14">
        <v>50000</v>
      </c>
      <c r="G33" s="6">
        <v>30500</v>
      </c>
    </row>
    <row r="34" spans="1:7" ht="30" x14ac:dyDescent="0.25">
      <c r="A34" s="40">
        <v>31</v>
      </c>
      <c r="B34" s="12" t="s">
        <v>177</v>
      </c>
      <c r="C34" s="12" t="s">
        <v>189</v>
      </c>
      <c r="D34" s="24" t="s">
        <v>190</v>
      </c>
      <c r="E34" s="12" t="s">
        <v>315</v>
      </c>
      <c r="F34" s="14">
        <v>50000</v>
      </c>
      <c r="G34" s="6">
        <v>44912</v>
      </c>
    </row>
    <row r="35" spans="1:7" ht="30" x14ac:dyDescent="0.25">
      <c r="A35" s="40">
        <v>32</v>
      </c>
      <c r="B35" s="12" t="s">
        <v>177</v>
      </c>
      <c r="C35" s="12" t="s">
        <v>243</v>
      </c>
      <c r="D35" s="24" t="s">
        <v>86</v>
      </c>
      <c r="E35" s="12" t="s">
        <v>50</v>
      </c>
      <c r="F35" s="14">
        <v>50000</v>
      </c>
      <c r="G35" s="6">
        <v>28100</v>
      </c>
    </row>
    <row r="36" spans="1:7" ht="30" x14ac:dyDescent="0.25">
      <c r="A36" s="40">
        <v>33</v>
      </c>
      <c r="B36" s="12" t="s">
        <v>135</v>
      </c>
      <c r="C36" s="12" t="s">
        <v>223</v>
      </c>
      <c r="D36" s="24" t="s">
        <v>151</v>
      </c>
      <c r="E36" s="12" t="s">
        <v>50</v>
      </c>
      <c r="F36" s="14">
        <v>50000</v>
      </c>
      <c r="G36" s="6">
        <v>20578</v>
      </c>
    </row>
    <row r="37" spans="1:7" ht="30" x14ac:dyDescent="0.25">
      <c r="A37" s="40">
        <v>34</v>
      </c>
      <c r="B37" s="12" t="s">
        <v>56</v>
      </c>
      <c r="C37" s="12" t="s">
        <v>57</v>
      </c>
      <c r="D37" s="24" t="s">
        <v>58</v>
      </c>
      <c r="E37" s="12" t="s">
        <v>7</v>
      </c>
      <c r="F37" s="14">
        <v>10000</v>
      </c>
      <c r="G37" s="6">
        <v>5749</v>
      </c>
    </row>
    <row r="38" spans="1:7" ht="15" x14ac:dyDescent="0.25">
      <c r="A38" s="41"/>
      <c r="B38" s="3" t="s">
        <v>301</v>
      </c>
      <c r="C38" s="18"/>
      <c r="D38" s="25"/>
      <c r="E38" s="18"/>
      <c r="F38" s="15"/>
      <c r="G38" s="38">
        <f>SUM(G18:G37)</f>
        <v>410287</v>
      </c>
    </row>
    <row r="39" spans="1:7" ht="45" x14ac:dyDescent="0.25">
      <c r="A39" s="40">
        <v>35</v>
      </c>
      <c r="B39" s="12" t="s">
        <v>20</v>
      </c>
      <c r="C39" s="12" t="s">
        <v>21</v>
      </c>
      <c r="D39" s="24" t="s">
        <v>22</v>
      </c>
      <c r="E39" s="12" t="s">
        <v>7</v>
      </c>
      <c r="F39" s="14">
        <v>25000</v>
      </c>
      <c r="G39" s="6">
        <v>14404</v>
      </c>
    </row>
    <row r="40" spans="1:7" ht="30" x14ac:dyDescent="0.25">
      <c r="A40" s="40">
        <v>36</v>
      </c>
      <c r="B40" s="12" t="s">
        <v>138</v>
      </c>
      <c r="C40" s="12" t="s">
        <v>139</v>
      </c>
      <c r="D40" s="24" t="s">
        <v>140</v>
      </c>
      <c r="E40" s="31" t="s">
        <v>70</v>
      </c>
      <c r="F40" s="14">
        <v>50000</v>
      </c>
      <c r="G40" s="6">
        <v>27020</v>
      </c>
    </row>
    <row r="41" spans="1:7" ht="30" x14ac:dyDescent="0.25">
      <c r="A41" s="40">
        <v>37</v>
      </c>
      <c r="B41" s="12" t="s">
        <v>141</v>
      </c>
      <c r="C41" s="12" t="s">
        <v>142</v>
      </c>
      <c r="D41" s="24" t="s">
        <v>143</v>
      </c>
      <c r="E41" s="31" t="s">
        <v>70</v>
      </c>
      <c r="F41" s="14">
        <v>40000</v>
      </c>
      <c r="G41" s="6">
        <v>27526</v>
      </c>
    </row>
    <row r="42" spans="1:7" ht="30" x14ac:dyDescent="0.25">
      <c r="A42" s="40">
        <v>38</v>
      </c>
      <c r="B42" s="12" t="s">
        <v>207</v>
      </c>
      <c r="C42" s="12" t="s">
        <v>208</v>
      </c>
      <c r="D42" s="24" t="s">
        <v>143</v>
      </c>
      <c r="E42" s="31" t="s">
        <v>209</v>
      </c>
      <c r="F42" s="14">
        <v>29148</v>
      </c>
      <c r="G42" s="6">
        <v>13411</v>
      </c>
    </row>
    <row r="43" spans="1:7" ht="30" x14ac:dyDescent="0.25">
      <c r="A43" s="40">
        <v>39</v>
      </c>
      <c r="B43" s="12" t="s">
        <v>124</v>
      </c>
      <c r="C43" s="12" t="s">
        <v>210</v>
      </c>
      <c r="D43" s="24" t="s">
        <v>211</v>
      </c>
      <c r="E43" s="12" t="s">
        <v>70</v>
      </c>
      <c r="F43" s="14">
        <v>20924</v>
      </c>
      <c r="G43" s="6">
        <v>8842</v>
      </c>
    </row>
    <row r="44" spans="1:7" ht="60" x14ac:dyDescent="0.25">
      <c r="A44" s="40">
        <v>40</v>
      </c>
      <c r="B44" s="12" t="s">
        <v>67</v>
      </c>
      <c r="C44" s="12" t="s">
        <v>68</v>
      </c>
      <c r="D44" s="24" t="s">
        <v>69</v>
      </c>
      <c r="E44" s="12" t="s">
        <v>70</v>
      </c>
      <c r="F44" s="14">
        <v>50000</v>
      </c>
      <c r="G44" s="6">
        <v>36819</v>
      </c>
    </row>
    <row r="45" spans="1:7" ht="45" x14ac:dyDescent="0.25">
      <c r="A45" s="40">
        <v>41</v>
      </c>
      <c r="B45" s="12" t="s">
        <v>169</v>
      </c>
      <c r="C45" s="12" t="s">
        <v>170</v>
      </c>
      <c r="D45" s="24" t="s">
        <v>171</v>
      </c>
      <c r="E45" s="12" t="s">
        <v>7</v>
      </c>
      <c r="F45" s="14">
        <v>50000</v>
      </c>
      <c r="G45" s="6">
        <v>23790</v>
      </c>
    </row>
    <row r="46" spans="1:7" ht="15" x14ac:dyDescent="0.25">
      <c r="A46" s="41"/>
      <c r="B46" s="13" t="s">
        <v>302</v>
      </c>
      <c r="C46" s="18"/>
      <c r="D46" s="25"/>
      <c r="E46" s="18"/>
      <c r="F46" s="15"/>
      <c r="G46" s="38">
        <f>SUM(G39:G45)</f>
        <v>151812</v>
      </c>
    </row>
    <row r="47" spans="1:7" ht="15" x14ac:dyDescent="0.25">
      <c r="A47" s="40">
        <v>42</v>
      </c>
      <c r="B47" s="12" t="s">
        <v>90</v>
      </c>
      <c r="C47" s="12" t="s">
        <v>91</v>
      </c>
      <c r="D47" s="24" t="s">
        <v>92</v>
      </c>
      <c r="E47" s="31" t="s">
        <v>41</v>
      </c>
      <c r="F47" s="14">
        <v>49502.34</v>
      </c>
      <c r="G47" s="6">
        <v>46218</v>
      </c>
    </row>
    <row r="48" spans="1:7" ht="30" x14ac:dyDescent="0.25">
      <c r="A48" s="40">
        <v>43</v>
      </c>
      <c r="B48" s="12" t="s">
        <v>184</v>
      </c>
      <c r="C48" s="12" t="s">
        <v>185</v>
      </c>
      <c r="D48" s="24" t="s">
        <v>186</v>
      </c>
      <c r="E48" s="12" t="s">
        <v>320</v>
      </c>
      <c r="F48" s="14">
        <v>34000</v>
      </c>
      <c r="G48" s="6">
        <v>20486</v>
      </c>
    </row>
    <row r="49" spans="1:7" ht="30" x14ac:dyDescent="0.25">
      <c r="A49" s="40">
        <v>44</v>
      </c>
      <c r="B49" s="12" t="s">
        <v>263</v>
      </c>
      <c r="C49" s="12" t="s">
        <v>264</v>
      </c>
      <c r="D49" s="24" t="s">
        <v>78</v>
      </c>
      <c r="E49" s="31" t="s">
        <v>44</v>
      </c>
      <c r="F49" s="14">
        <v>40000</v>
      </c>
      <c r="G49" s="6">
        <v>21253</v>
      </c>
    </row>
    <row r="50" spans="1:7" ht="30" x14ac:dyDescent="0.25">
      <c r="A50" s="40">
        <v>45</v>
      </c>
      <c r="B50" s="12" t="s">
        <v>16</v>
      </c>
      <c r="C50" s="12" t="s">
        <v>17</v>
      </c>
      <c r="D50" s="24" t="s">
        <v>18</v>
      </c>
      <c r="E50" s="12" t="s">
        <v>19</v>
      </c>
      <c r="F50" s="14">
        <v>60000</v>
      </c>
      <c r="G50" s="6">
        <v>27864</v>
      </c>
    </row>
    <row r="51" spans="1:7" ht="30" x14ac:dyDescent="0.25">
      <c r="A51" s="40">
        <v>46</v>
      </c>
      <c r="B51" s="12" t="s">
        <v>240</v>
      </c>
      <c r="C51" s="12" t="s">
        <v>241</v>
      </c>
      <c r="D51" s="24" t="s">
        <v>232</v>
      </c>
      <c r="E51" s="12" t="s">
        <v>176</v>
      </c>
      <c r="F51" s="14">
        <v>12000</v>
      </c>
      <c r="G51" s="6">
        <v>3585</v>
      </c>
    </row>
    <row r="52" spans="1:7" ht="15" x14ac:dyDescent="0.25">
      <c r="A52" s="41"/>
      <c r="B52" s="3" t="s">
        <v>303</v>
      </c>
      <c r="C52" s="18"/>
      <c r="D52" s="25"/>
      <c r="E52" s="18"/>
      <c r="F52" s="15"/>
      <c r="G52" s="38">
        <f>SUM(G47:G51)</f>
        <v>119406</v>
      </c>
    </row>
    <row r="53" spans="1:7" ht="30" x14ac:dyDescent="0.25">
      <c r="A53" s="40">
        <v>47</v>
      </c>
      <c r="B53" s="12" t="s">
        <v>181</v>
      </c>
      <c r="C53" s="12" t="s">
        <v>182</v>
      </c>
      <c r="D53" s="24" t="s">
        <v>60</v>
      </c>
      <c r="E53" s="12" t="s">
        <v>183</v>
      </c>
      <c r="F53" s="14">
        <v>35000</v>
      </c>
      <c r="G53" s="6">
        <v>14734</v>
      </c>
    </row>
    <row r="54" spans="1:7" ht="15" x14ac:dyDescent="0.25">
      <c r="A54" s="40">
        <v>48</v>
      </c>
      <c r="B54" s="12" t="s">
        <v>8</v>
      </c>
      <c r="C54" s="12" t="s">
        <v>9</v>
      </c>
      <c r="D54" s="24" t="s">
        <v>10</v>
      </c>
      <c r="E54" s="12" t="s">
        <v>11</v>
      </c>
      <c r="F54" s="14">
        <v>23000</v>
      </c>
      <c r="G54" s="6">
        <v>20826</v>
      </c>
    </row>
    <row r="55" spans="1:7" ht="15" x14ac:dyDescent="0.25">
      <c r="A55" s="40">
        <v>49</v>
      </c>
      <c r="B55" s="12" t="s">
        <v>158</v>
      </c>
      <c r="C55" s="12" t="s">
        <v>159</v>
      </c>
      <c r="D55" s="24" t="s">
        <v>60</v>
      </c>
      <c r="E55" s="12" t="s">
        <v>7</v>
      </c>
      <c r="F55" s="14">
        <v>42296.13</v>
      </c>
      <c r="G55" s="6">
        <v>38173</v>
      </c>
    </row>
    <row r="56" spans="1:7" ht="30" x14ac:dyDescent="0.25">
      <c r="A56" s="40">
        <v>50</v>
      </c>
      <c r="B56" s="12" t="s">
        <v>8</v>
      </c>
      <c r="C56" s="12" t="s">
        <v>227</v>
      </c>
      <c r="D56" s="24" t="s">
        <v>126</v>
      </c>
      <c r="E56" s="12" t="s">
        <v>65</v>
      </c>
      <c r="F56" s="14">
        <v>23892</v>
      </c>
      <c r="G56" s="6">
        <v>11344</v>
      </c>
    </row>
    <row r="57" spans="1:7" ht="30" x14ac:dyDescent="0.25">
      <c r="A57" s="40">
        <v>51</v>
      </c>
      <c r="B57" s="12" t="s">
        <v>158</v>
      </c>
      <c r="C57" s="12" t="s">
        <v>168</v>
      </c>
      <c r="D57" s="24" t="s">
        <v>121</v>
      </c>
      <c r="E57" s="12" t="s">
        <v>7</v>
      </c>
      <c r="F57" s="14">
        <v>50000</v>
      </c>
      <c r="G57" s="6">
        <v>9635</v>
      </c>
    </row>
    <row r="58" spans="1:7" ht="15" x14ac:dyDescent="0.25">
      <c r="A58" s="40">
        <v>52</v>
      </c>
      <c r="B58" s="12" t="s">
        <v>193</v>
      </c>
      <c r="C58" s="12" t="s">
        <v>194</v>
      </c>
      <c r="D58" s="24" t="s">
        <v>126</v>
      </c>
      <c r="E58" s="12" t="s">
        <v>195</v>
      </c>
      <c r="F58" s="14">
        <v>50000</v>
      </c>
      <c r="G58" s="6">
        <v>27144</v>
      </c>
    </row>
    <row r="59" spans="1:7" ht="45" x14ac:dyDescent="0.25">
      <c r="A59" s="40">
        <v>53</v>
      </c>
      <c r="B59" s="12" t="s">
        <v>267</v>
      </c>
      <c r="C59" s="12" t="s">
        <v>268</v>
      </c>
      <c r="D59" s="24" t="s">
        <v>60</v>
      </c>
      <c r="E59" s="12" t="s">
        <v>44</v>
      </c>
      <c r="F59" s="14">
        <v>33000</v>
      </c>
      <c r="G59" s="6">
        <v>11500</v>
      </c>
    </row>
    <row r="60" spans="1:7" ht="15" x14ac:dyDescent="0.25">
      <c r="A60" s="40">
        <v>54</v>
      </c>
      <c r="B60" s="12" t="s">
        <v>42</v>
      </c>
      <c r="C60" s="12" t="s">
        <v>220</v>
      </c>
      <c r="D60" s="24" t="s">
        <v>143</v>
      </c>
      <c r="E60" s="12" t="s">
        <v>44</v>
      </c>
      <c r="F60" s="14">
        <v>50000</v>
      </c>
      <c r="G60" s="6">
        <v>21323</v>
      </c>
    </row>
    <row r="61" spans="1:7" ht="30" x14ac:dyDescent="0.25">
      <c r="A61" s="40">
        <v>55</v>
      </c>
      <c r="B61" s="12" t="s">
        <v>165</v>
      </c>
      <c r="C61" s="12" t="s">
        <v>166</v>
      </c>
      <c r="D61" s="24" t="s">
        <v>167</v>
      </c>
      <c r="E61" s="12" t="s">
        <v>65</v>
      </c>
      <c r="F61" s="14">
        <v>13449.6</v>
      </c>
      <c r="G61" s="6">
        <v>11404</v>
      </c>
    </row>
    <row r="62" spans="1:7" ht="30" x14ac:dyDescent="0.25">
      <c r="A62" s="40">
        <v>56</v>
      </c>
      <c r="B62" s="12" t="s">
        <v>26</v>
      </c>
      <c r="C62" s="12" t="s">
        <v>27</v>
      </c>
      <c r="D62" s="24" t="s">
        <v>28</v>
      </c>
      <c r="E62" s="31" t="s">
        <v>7</v>
      </c>
      <c r="F62" s="14">
        <v>50000</v>
      </c>
      <c r="G62" s="6">
        <v>22792</v>
      </c>
    </row>
    <row r="63" spans="1:7" ht="30" x14ac:dyDescent="0.25">
      <c r="A63" s="40">
        <v>57</v>
      </c>
      <c r="B63" s="12" t="s">
        <v>174</v>
      </c>
      <c r="C63" s="12" t="s">
        <v>222</v>
      </c>
      <c r="D63" s="24" t="s">
        <v>164</v>
      </c>
      <c r="E63" s="12" t="s">
        <v>7</v>
      </c>
      <c r="F63" s="14">
        <v>31993.75</v>
      </c>
      <c r="G63" s="6">
        <v>9321</v>
      </c>
    </row>
    <row r="64" spans="1:7" ht="30" x14ac:dyDescent="0.25">
      <c r="A64" s="40">
        <v>58</v>
      </c>
      <c r="B64" s="12" t="s">
        <v>259</v>
      </c>
      <c r="C64" s="12" t="s">
        <v>260</v>
      </c>
      <c r="D64" s="24" t="s">
        <v>242</v>
      </c>
      <c r="E64" s="12" t="s">
        <v>65</v>
      </c>
      <c r="F64" s="14">
        <v>14100.16</v>
      </c>
      <c r="G64" s="6">
        <v>6252</v>
      </c>
    </row>
    <row r="65" spans="1:7" ht="15" x14ac:dyDescent="0.25">
      <c r="A65" s="41"/>
      <c r="B65" s="3" t="s">
        <v>304</v>
      </c>
      <c r="C65" s="18"/>
      <c r="D65" s="25"/>
      <c r="E65" s="18"/>
      <c r="F65" s="15"/>
      <c r="G65" s="38">
        <f>SUM(G53:G64)</f>
        <v>204448</v>
      </c>
    </row>
    <row r="66" spans="1:7" ht="15" x14ac:dyDescent="0.25">
      <c r="A66" s="40">
        <v>59</v>
      </c>
      <c r="B66" s="12" t="s">
        <v>97</v>
      </c>
      <c r="C66" s="12" t="s">
        <v>101</v>
      </c>
      <c r="D66" s="24" t="s">
        <v>102</v>
      </c>
      <c r="E66" s="12" t="s">
        <v>103</v>
      </c>
      <c r="F66" s="14">
        <v>50000</v>
      </c>
      <c r="G66" s="6">
        <v>38766</v>
      </c>
    </row>
    <row r="67" spans="1:7" ht="15" x14ac:dyDescent="0.25">
      <c r="A67" s="40">
        <v>60</v>
      </c>
      <c r="B67" s="12" t="s">
        <v>97</v>
      </c>
      <c r="C67" s="12" t="s">
        <v>109</v>
      </c>
      <c r="D67" s="24" t="s">
        <v>40</v>
      </c>
      <c r="E67" s="12" t="s">
        <v>7</v>
      </c>
      <c r="F67" s="14">
        <v>30000</v>
      </c>
      <c r="G67" s="6">
        <v>10764</v>
      </c>
    </row>
    <row r="68" spans="1:7" ht="15" x14ac:dyDescent="0.25">
      <c r="A68" s="40">
        <v>61</v>
      </c>
      <c r="B68" s="12" t="s">
        <v>97</v>
      </c>
      <c r="C68" s="12" t="s">
        <v>110</v>
      </c>
      <c r="D68" s="24" t="s">
        <v>71</v>
      </c>
      <c r="E68" s="12" t="s">
        <v>89</v>
      </c>
      <c r="F68" s="14">
        <v>25000</v>
      </c>
      <c r="G68" s="6">
        <v>9100</v>
      </c>
    </row>
    <row r="69" spans="1:7" ht="15" x14ac:dyDescent="0.25">
      <c r="A69" s="40">
        <v>62</v>
      </c>
      <c r="B69" s="12" t="s">
        <v>97</v>
      </c>
      <c r="C69" s="12" t="s">
        <v>120</v>
      </c>
      <c r="D69" s="24" t="s">
        <v>121</v>
      </c>
      <c r="E69" s="12" t="s">
        <v>7</v>
      </c>
      <c r="F69" s="14">
        <v>25000</v>
      </c>
      <c r="G69" s="6">
        <v>16540</v>
      </c>
    </row>
    <row r="70" spans="1:7" ht="30" x14ac:dyDescent="0.25">
      <c r="A70" s="40">
        <v>63</v>
      </c>
      <c r="B70" s="12" t="s">
        <v>218</v>
      </c>
      <c r="C70" s="12" t="s">
        <v>219</v>
      </c>
      <c r="D70" s="24" t="s">
        <v>164</v>
      </c>
      <c r="E70" s="12" t="s">
        <v>316</v>
      </c>
      <c r="F70" s="14">
        <v>50000</v>
      </c>
      <c r="G70" s="6">
        <v>13000</v>
      </c>
    </row>
    <row r="71" spans="1:7" ht="30" x14ac:dyDescent="0.25">
      <c r="A71" s="40">
        <v>64</v>
      </c>
      <c r="B71" s="12" t="s">
        <v>45</v>
      </c>
      <c r="C71" s="12" t="s">
        <v>46</v>
      </c>
      <c r="D71" s="24" t="s">
        <v>18</v>
      </c>
      <c r="E71" s="31" t="s">
        <v>7</v>
      </c>
      <c r="F71" s="14">
        <v>10953.15</v>
      </c>
      <c r="G71" s="6">
        <v>8525</v>
      </c>
    </row>
    <row r="72" spans="1:7" ht="15" x14ac:dyDescent="0.25">
      <c r="A72" s="40">
        <v>65</v>
      </c>
      <c r="B72" s="12" t="s">
        <v>13</v>
      </c>
      <c r="C72" s="12" t="s">
        <v>160</v>
      </c>
      <c r="D72" s="24" t="s">
        <v>161</v>
      </c>
      <c r="E72" s="31" t="s">
        <v>317</v>
      </c>
      <c r="F72" s="14">
        <v>12166</v>
      </c>
      <c r="G72" s="6">
        <v>6430</v>
      </c>
    </row>
    <row r="73" spans="1:7" ht="15" x14ac:dyDescent="0.25">
      <c r="A73" s="40">
        <v>66</v>
      </c>
      <c r="B73" s="12" t="s">
        <v>153</v>
      </c>
      <c r="C73" s="12" t="s">
        <v>200</v>
      </c>
      <c r="D73" s="24" t="s">
        <v>14</v>
      </c>
      <c r="E73" s="12" t="s">
        <v>7</v>
      </c>
      <c r="F73" s="14">
        <v>11414.83</v>
      </c>
      <c r="G73" s="6">
        <v>4614</v>
      </c>
    </row>
    <row r="74" spans="1:7" ht="30" x14ac:dyDescent="0.25">
      <c r="A74" s="40">
        <v>67</v>
      </c>
      <c r="B74" s="12" t="s">
        <v>271</v>
      </c>
      <c r="C74" s="12" t="s">
        <v>272</v>
      </c>
      <c r="D74" s="24" t="s">
        <v>81</v>
      </c>
      <c r="E74" s="12" t="s">
        <v>7</v>
      </c>
      <c r="F74" s="14">
        <v>7000</v>
      </c>
      <c r="G74" s="6">
        <v>7000</v>
      </c>
    </row>
    <row r="75" spans="1:7" ht="30" x14ac:dyDescent="0.25">
      <c r="A75" s="40">
        <v>68</v>
      </c>
      <c r="B75" s="12" t="s">
        <v>104</v>
      </c>
      <c r="C75" s="12" t="s">
        <v>105</v>
      </c>
      <c r="D75" s="24" t="s">
        <v>66</v>
      </c>
      <c r="E75" s="12" t="s">
        <v>44</v>
      </c>
      <c r="F75" s="14">
        <v>12599.96</v>
      </c>
      <c r="G75" s="6">
        <v>7816</v>
      </c>
    </row>
    <row r="76" spans="1:7" ht="15" x14ac:dyDescent="0.25">
      <c r="A76" s="40">
        <v>69</v>
      </c>
      <c r="B76" s="12" t="s">
        <v>257</v>
      </c>
      <c r="C76" s="12" t="s">
        <v>280</v>
      </c>
      <c r="D76" s="24" t="s">
        <v>281</v>
      </c>
      <c r="E76" s="12" t="s">
        <v>7</v>
      </c>
      <c r="F76" s="14">
        <v>14796.61</v>
      </c>
      <c r="G76" s="6">
        <v>14797</v>
      </c>
    </row>
    <row r="77" spans="1:7" ht="30" x14ac:dyDescent="0.25">
      <c r="A77" s="40">
        <v>70</v>
      </c>
      <c r="B77" s="12" t="s">
        <v>5</v>
      </c>
      <c r="C77" s="12" t="s">
        <v>224</v>
      </c>
      <c r="D77" s="24" t="s">
        <v>69</v>
      </c>
      <c r="E77" s="12" t="s">
        <v>7</v>
      </c>
      <c r="F77" s="14">
        <v>4300</v>
      </c>
      <c r="G77" s="6">
        <v>4300</v>
      </c>
    </row>
    <row r="78" spans="1:7" ht="15" x14ac:dyDescent="0.25">
      <c r="A78" s="40">
        <v>71</v>
      </c>
      <c r="B78" s="12" t="s">
        <v>213</v>
      </c>
      <c r="C78" s="12" t="s">
        <v>244</v>
      </c>
      <c r="D78" s="24" t="s">
        <v>81</v>
      </c>
      <c r="E78" s="31" t="s">
        <v>37</v>
      </c>
      <c r="F78" s="14">
        <v>20000</v>
      </c>
      <c r="G78" s="6">
        <v>17952</v>
      </c>
    </row>
    <row r="79" spans="1:7" ht="15" x14ac:dyDescent="0.25">
      <c r="A79" s="40">
        <v>72</v>
      </c>
      <c r="B79" s="12" t="s">
        <v>127</v>
      </c>
      <c r="C79" s="12" t="s">
        <v>128</v>
      </c>
      <c r="D79" s="24" t="s">
        <v>129</v>
      </c>
      <c r="E79" s="12" t="s">
        <v>89</v>
      </c>
      <c r="F79" s="14">
        <v>15000</v>
      </c>
      <c r="G79" s="6">
        <v>2688</v>
      </c>
    </row>
    <row r="80" spans="1:7" ht="30" x14ac:dyDescent="0.25">
      <c r="A80" s="40">
        <v>73</v>
      </c>
      <c r="B80" s="12" t="s">
        <v>97</v>
      </c>
      <c r="C80" s="12" t="s">
        <v>162</v>
      </c>
      <c r="D80" s="24" t="s">
        <v>163</v>
      </c>
      <c r="E80" s="12" t="s">
        <v>50</v>
      </c>
      <c r="F80" s="14">
        <v>42400</v>
      </c>
      <c r="G80" s="6">
        <v>21129</v>
      </c>
    </row>
    <row r="81" spans="1:7" ht="15" x14ac:dyDescent="0.25">
      <c r="A81" s="40">
        <v>74</v>
      </c>
      <c r="B81" s="12" t="s">
        <v>165</v>
      </c>
      <c r="C81" s="12" t="s">
        <v>225</v>
      </c>
      <c r="D81" s="24" t="s">
        <v>226</v>
      </c>
      <c r="E81" s="12" t="s">
        <v>65</v>
      </c>
      <c r="F81" s="14">
        <v>25175.5</v>
      </c>
      <c r="G81" s="6">
        <v>12686</v>
      </c>
    </row>
    <row r="82" spans="1:7" ht="15" x14ac:dyDescent="0.25">
      <c r="A82" s="40">
        <v>75</v>
      </c>
      <c r="B82" s="12" t="s">
        <v>5</v>
      </c>
      <c r="C82" s="12" t="s">
        <v>196</v>
      </c>
      <c r="D82" s="24" t="s">
        <v>69</v>
      </c>
      <c r="E82" s="12" t="s">
        <v>50</v>
      </c>
      <c r="F82" s="14">
        <v>22000</v>
      </c>
      <c r="G82" s="6">
        <v>2540</v>
      </c>
    </row>
    <row r="83" spans="1:7" ht="30" x14ac:dyDescent="0.25">
      <c r="A83" s="40">
        <v>76</v>
      </c>
      <c r="B83" s="12" t="s">
        <v>42</v>
      </c>
      <c r="C83" s="12" t="s">
        <v>215</v>
      </c>
      <c r="D83" s="24" t="s">
        <v>216</v>
      </c>
      <c r="E83" s="31" t="s">
        <v>44</v>
      </c>
      <c r="F83" s="14">
        <v>22372</v>
      </c>
      <c r="G83" s="6">
        <v>4999</v>
      </c>
    </row>
    <row r="84" spans="1:7" ht="15" x14ac:dyDescent="0.25">
      <c r="A84" s="40">
        <v>77</v>
      </c>
      <c r="B84" s="12" t="s">
        <v>248</v>
      </c>
      <c r="C84" s="12" t="s">
        <v>249</v>
      </c>
      <c r="D84" s="24" t="s">
        <v>75</v>
      </c>
      <c r="E84" s="12" t="s">
        <v>37</v>
      </c>
      <c r="F84" s="14">
        <v>40000</v>
      </c>
      <c r="G84" s="6">
        <v>40000</v>
      </c>
    </row>
    <row r="85" spans="1:7" ht="30" x14ac:dyDescent="0.25">
      <c r="A85" s="40">
        <v>78</v>
      </c>
      <c r="B85" s="12" t="s">
        <v>265</v>
      </c>
      <c r="C85" s="12" t="s">
        <v>266</v>
      </c>
      <c r="D85" s="24" t="s">
        <v>226</v>
      </c>
      <c r="E85" s="12" t="s">
        <v>7</v>
      </c>
      <c r="F85" s="14">
        <v>10000</v>
      </c>
      <c r="G85" s="6">
        <v>3234</v>
      </c>
    </row>
    <row r="86" spans="1:7" ht="30" x14ac:dyDescent="0.25">
      <c r="A86" s="40">
        <v>79</v>
      </c>
      <c r="B86" s="12" t="s">
        <v>245</v>
      </c>
      <c r="C86" s="12" t="s">
        <v>246</v>
      </c>
      <c r="D86" s="24" t="s">
        <v>88</v>
      </c>
      <c r="E86" s="12" t="s">
        <v>247</v>
      </c>
      <c r="F86" s="14">
        <v>19650</v>
      </c>
      <c r="G86" s="6">
        <v>5447</v>
      </c>
    </row>
    <row r="87" spans="1:7" ht="15" x14ac:dyDescent="0.25">
      <c r="A87" s="40">
        <v>80</v>
      </c>
      <c r="B87" s="12" t="s">
        <v>213</v>
      </c>
      <c r="C87" s="12" t="s">
        <v>214</v>
      </c>
      <c r="D87" s="24" t="s">
        <v>25</v>
      </c>
      <c r="E87" s="12" t="s">
        <v>37</v>
      </c>
      <c r="F87" s="14">
        <v>29000</v>
      </c>
      <c r="G87" s="6">
        <v>19483</v>
      </c>
    </row>
    <row r="88" spans="1:7" ht="15" x14ac:dyDescent="0.25">
      <c r="A88" s="40">
        <v>81</v>
      </c>
      <c r="B88" s="12" t="s">
        <v>79</v>
      </c>
      <c r="C88" s="12" t="s">
        <v>199</v>
      </c>
      <c r="D88" s="24" t="s">
        <v>14</v>
      </c>
      <c r="E88" s="12" t="s">
        <v>89</v>
      </c>
      <c r="F88" s="14">
        <v>20000</v>
      </c>
      <c r="G88" s="6">
        <v>9570</v>
      </c>
    </row>
    <row r="89" spans="1:7" ht="15" x14ac:dyDescent="0.25">
      <c r="A89" s="40">
        <v>82</v>
      </c>
      <c r="B89" s="12" t="s">
        <v>79</v>
      </c>
      <c r="C89" s="12" t="s">
        <v>285</v>
      </c>
      <c r="D89" s="24" t="s">
        <v>286</v>
      </c>
      <c r="E89" s="12" t="s">
        <v>7</v>
      </c>
      <c r="F89" s="14">
        <v>15000</v>
      </c>
      <c r="G89" s="6">
        <v>10521</v>
      </c>
    </row>
    <row r="90" spans="1:7" ht="30" x14ac:dyDescent="0.25">
      <c r="A90" s="40">
        <v>83</v>
      </c>
      <c r="B90" s="12" t="s">
        <v>79</v>
      </c>
      <c r="C90" s="12" t="s">
        <v>80</v>
      </c>
      <c r="D90" s="24" t="s">
        <v>81</v>
      </c>
      <c r="E90" s="12" t="s">
        <v>7</v>
      </c>
      <c r="F90" s="14">
        <v>6000</v>
      </c>
      <c r="G90" s="6">
        <v>5092</v>
      </c>
    </row>
    <row r="91" spans="1:7" ht="15" x14ac:dyDescent="0.25">
      <c r="A91" s="40">
        <v>84</v>
      </c>
      <c r="B91" s="12" t="s">
        <v>79</v>
      </c>
      <c r="C91" s="12" t="s">
        <v>201</v>
      </c>
      <c r="D91" s="24" t="s">
        <v>164</v>
      </c>
      <c r="E91" s="12" t="s">
        <v>7</v>
      </c>
      <c r="F91" s="14">
        <v>10000</v>
      </c>
      <c r="G91" s="6">
        <v>5010</v>
      </c>
    </row>
    <row r="92" spans="1:7" ht="15" x14ac:dyDescent="0.25">
      <c r="A92" s="40">
        <v>85</v>
      </c>
      <c r="B92" s="12" t="s">
        <v>29</v>
      </c>
      <c r="C92" s="12" t="s">
        <v>231</v>
      </c>
      <c r="D92" s="24" t="s">
        <v>232</v>
      </c>
      <c r="E92" s="12" t="s">
        <v>7</v>
      </c>
      <c r="F92" s="14">
        <v>13792.5</v>
      </c>
      <c r="G92" s="6">
        <v>10954</v>
      </c>
    </row>
    <row r="93" spans="1:7" ht="45" x14ac:dyDescent="0.25">
      <c r="A93" s="40">
        <v>86</v>
      </c>
      <c r="B93" s="12" t="s">
        <v>197</v>
      </c>
      <c r="C93" s="12" t="s">
        <v>198</v>
      </c>
      <c r="D93" s="24" t="s">
        <v>6</v>
      </c>
      <c r="E93" s="12" t="s">
        <v>7</v>
      </c>
      <c r="F93" s="14">
        <v>14940</v>
      </c>
      <c r="G93" s="6">
        <v>9540</v>
      </c>
    </row>
    <row r="94" spans="1:7" ht="30" x14ac:dyDescent="0.25">
      <c r="A94" s="40">
        <v>87</v>
      </c>
      <c r="B94" s="12" t="s">
        <v>197</v>
      </c>
      <c r="C94" s="12" t="s">
        <v>202</v>
      </c>
      <c r="D94" s="24" t="s">
        <v>203</v>
      </c>
      <c r="E94" s="12" t="s">
        <v>7</v>
      </c>
      <c r="F94" s="14">
        <v>22800</v>
      </c>
      <c r="G94" s="6">
        <v>7688</v>
      </c>
    </row>
    <row r="95" spans="1:7" ht="30" x14ac:dyDescent="0.25">
      <c r="A95" s="40">
        <v>88</v>
      </c>
      <c r="B95" s="12" t="s">
        <v>5</v>
      </c>
      <c r="C95" s="12" t="s">
        <v>217</v>
      </c>
      <c r="D95" s="24" t="s">
        <v>14</v>
      </c>
      <c r="E95" s="12" t="s">
        <v>7</v>
      </c>
      <c r="F95" s="14">
        <v>9793.25</v>
      </c>
      <c r="G95" s="6">
        <v>9793</v>
      </c>
    </row>
    <row r="96" spans="1:7" ht="15" x14ac:dyDescent="0.25">
      <c r="A96" s="40">
        <v>89</v>
      </c>
      <c r="B96" s="12" t="s">
        <v>253</v>
      </c>
      <c r="C96" s="12" t="s">
        <v>254</v>
      </c>
      <c r="D96" s="24" t="s">
        <v>255</v>
      </c>
      <c r="E96" s="12" t="s">
        <v>256</v>
      </c>
      <c r="F96" s="14">
        <v>29602.7</v>
      </c>
      <c r="G96" s="6">
        <v>10463</v>
      </c>
    </row>
    <row r="97" spans="1:7" ht="30" x14ac:dyDescent="0.25">
      <c r="A97" s="40">
        <v>90</v>
      </c>
      <c r="B97" s="12" t="s">
        <v>124</v>
      </c>
      <c r="C97" s="12" t="s">
        <v>125</v>
      </c>
      <c r="D97" s="24" t="s">
        <v>126</v>
      </c>
      <c r="E97" s="12" t="s">
        <v>70</v>
      </c>
      <c r="F97" s="14">
        <v>75934</v>
      </c>
      <c r="G97" s="6">
        <v>50000</v>
      </c>
    </row>
    <row r="98" spans="1:7" ht="30" x14ac:dyDescent="0.25">
      <c r="A98" s="40">
        <v>91</v>
      </c>
      <c r="B98" s="12" t="s">
        <v>257</v>
      </c>
      <c r="C98" s="12" t="s">
        <v>273</v>
      </c>
      <c r="D98" s="24" t="s">
        <v>69</v>
      </c>
      <c r="E98" s="12" t="s">
        <v>7</v>
      </c>
      <c r="F98" s="14">
        <v>9700</v>
      </c>
      <c r="G98" s="6">
        <v>9700</v>
      </c>
    </row>
    <row r="99" spans="1:7" ht="15" x14ac:dyDescent="0.25">
      <c r="A99" s="40">
        <v>92</v>
      </c>
      <c r="B99" s="12" t="s">
        <v>135</v>
      </c>
      <c r="C99" s="12" t="s">
        <v>136</v>
      </c>
      <c r="D99" s="24" t="s">
        <v>137</v>
      </c>
      <c r="E99" s="12" t="s">
        <v>7</v>
      </c>
      <c r="F99" s="14">
        <v>58912.5</v>
      </c>
      <c r="G99" s="6">
        <v>7582</v>
      </c>
    </row>
    <row r="100" spans="1:7" ht="30" x14ac:dyDescent="0.25">
      <c r="A100" s="40">
        <v>93</v>
      </c>
      <c r="B100" s="12" t="s">
        <v>174</v>
      </c>
      <c r="C100" s="12" t="s">
        <v>175</v>
      </c>
      <c r="D100" s="24" t="s">
        <v>31</v>
      </c>
      <c r="E100" s="12" t="s">
        <v>176</v>
      </c>
      <c r="F100" s="14">
        <v>3025</v>
      </c>
      <c r="G100" s="6">
        <v>3025</v>
      </c>
    </row>
    <row r="101" spans="1:7" ht="45" x14ac:dyDescent="0.25">
      <c r="A101" s="40">
        <v>94</v>
      </c>
      <c r="B101" s="12" t="s">
        <v>104</v>
      </c>
      <c r="C101" s="12" t="s">
        <v>221</v>
      </c>
      <c r="D101" s="24" t="s">
        <v>81</v>
      </c>
      <c r="E101" s="12" t="s">
        <v>89</v>
      </c>
      <c r="F101" s="14">
        <v>13000</v>
      </c>
      <c r="G101" s="6">
        <v>7020</v>
      </c>
    </row>
    <row r="102" spans="1:7" ht="15" x14ac:dyDescent="0.25">
      <c r="A102" s="40">
        <v>95</v>
      </c>
      <c r="B102" s="12" t="s">
        <v>257</v>
      </c>
      <c r="C102" s="12" t="s">
        <v>258</v>
      </c>
      <c r="D102" s="24" t="s">
        <v>171</v>
      </c>
      <c r="E102" s="12" t="s">
        <v>37</v>
      </c>
      <c r="F102" s="14">
        <v>6361.81</v>
      </c>
      <c r="G102" s="6">
        <v>4877</v>
      </c>
    </row>
    <row r="103" spans="1:7" ht="15" x14ac:dyDescent="0.25">
      <c r="A103" s="40">
        <v>96</v>
      </c>
      <c r="B103" s="12" t="s">
        <v>174</v>
      </c>
      <c r="C103" s="12" t="s">
        <v>275</v>
      </c>
      <c r="D103" s="24" t="s">
        <v>276</v>
      </c>
      <c r="E103" s="12" t="s">
        <v>7</v>
      </c>
      <c r="F103" s="14">
        <v>18040.5</v>
      </c>
      <c r="G103" s="6">
        <v>3807</v>
      </c>
    </row>
    <row r="104" spans="1:7" ht="15" x14ac:dyDescent="0.25">
      <c r="A104" s="41"/>
      <c r="B104" s="3" t="s">
        <v>305</v>
      </c>
      <c r="C104" s="18"/>
      <c r="D104" s="25"/>
      <c r="E104" s="18"/>
      <c r="F104" s="15"/>
      <c r="G104" s="38">
        <f>SUM(G66:G103)</f>
        <v>436452</v>
      </c>
    </row>
    <row r="105" spans="1:7" ht="45" x14ac:dyDescent="0.25">
      <c r="A105" s="40">
        <v>97</v>
      </c>
      <c r="B105" s="12" t="s">
        <v>53</v>
      </c>
      <c r="C105" s="12" t="s">
        <v>54</v>
      </c>
      <c r="D105" s="24" t="s">
        <v>55</v>
      </c>
      <c r="E105" s="12" t="s">
        <v>7</v>
      </c>
      <c r="F105" s="14">
        <v>14000</v>
      </c>
      <c r="G105" s="6">
        <v>5460</v>
      </c>
    </row>
    <row r="106" spans="1:7" ht="15" x14ac:dyDescent="0.25">
      <c r="A106" s="40">
        <v>98</v>
      </c>
      <c r="B106" s="12" t="s">
        <v>237</v>
      </c>
      <c r="C106" s="12" t="s">
        <v>238</v>
      </c>
      <c r="D106" s="24" t="s">
        <v>239</v>
      </c>
      <c r="E106" s="12" t="s">
        <v>7</v>
      </c>
      <c r="F106" s="14">
        <v>11405</v>
      </c>
      <c r="G106" s="6">
        <v>4662</v>
      </c>
    </row>
    <row r="107" spans="1:7" ht="15" x14ac:dyDescent="0.25">
      <c r="A107" s="41"/>
      <c r="B107" s="3" t="s">
        <v>306</v>
      </c>
      <c r="C107" s="18"/>
      <c r="D107" s="25"/>
      <c r="E107" s="18"/>
      <c r="F107" s="15"/>
      <c r="G107" s="38">
        <f>SUM(G105:G106)</f>
        <v>10122</v>
      </c>
    </row>
    <row r="108" spans="1:7" ht="30" x14ac:dyDescent="0.25">
      <c r="A108" s="40">
        <v>99</v>
      </c>
      <c r="B108" s="12" t="s">
        <v>56</v>
      </c>
      <c r="C108" s="12" t="s">
        <v>59</v>
      </c>
      <c r="D108" s="24" t="s">
        <v>60</v>
      </c>
      <c r="E108" s="12" t="s">
        <v>61</v>
      </c>
      <c r="F108" s="14">
        <v>50000</v>
      </c>
      <c r="G108" s="6">
        <v>41448</v>
      </c>
    </row>
    <row r="109" spans="1:7" ht="30" x14ac:dyDescent="0.25">
      <c r="A109" s="40">
        <v>100</v>
      </c>
      <c r="B109" s="12" t="s">
        <v>146</v>
      </c>
      <c r="C109" s="12" t="s">
        <v>147</v>
      </c>
      <c r="D109" s="24" t="s">
        <v>148</v>
      </c>
      <c r="E109" s="12" t="s">
        <v>7</v>
      </c>
      <c r="F109" s="14">
        <v>49457.25</v>
      </c>
      <c r="G109" s="6">
        <v>19923</v>
      </c>
    </row>
    <row r="110" spans="1:7" ht="30" x14ac:dyDescent="0.25">
      <c r="A110" s="40">
        <v>101</v>
      </c>
      <c r="B110" s="12" t="s">
        <v>32</v>
      </c>
      <c r="C110" s="12" t="s">
        <v>33</v>
      </c>
      <c r="D110" s="24" t="s">
        <v>34</v>
      </c>
      <c r="E110" s="31" t="s">
        <v>7</v>
      </c>
      <c r="F110" s="14">
        <v>25000</v>
      </c>
      <c r="G110" s="6">
        <v>15143</v>
      </c>
    </row>
    <row r="111" spans="1:7" ht="15" x14ac:dyDescent="0.25">
      <c r="A111" s="40">
        <v>102</v>
      </c>
      <c r="B111" s="12" t="s">
        <v>111</v>
      </c>
      <c r="C111" s="12" t="s">
        <v>112</v>
      </c>
      <c r="D111" s="24" t="s">
        <v>113</v>
      </c>
      <c r="E111" s="12" t="s">
        <v>65</v>
      </c>
      <c r="F111" s="14">
        <v>25000</v>
      </c>
      <c r="G111" s="6">
        <v>9000</v>
      </c>
    </row>
    <row r="112" spans="1:7" ht="15" x14ac:dyDescent="0.25">
      <c r="A112" s="40">
        <v>103</v>
      </c>
      <c r="B112" s="12" t="s">
        <v>111</v>
      </c>
      <c r="C112" s="12" t="s">
        <v>114</v>
      </c>
      <c r="D112" s="24" t="s">
        <v>115</v>
      </c>
      <c r="E112" s="12" t="s">
        <v>89</v>
      </c>
      <c r="F112" s="14">
        <v>25000</v>
      </c>
      <c r="G112" s="6">
        <v>9000</v>
      </c>
    </row>
    <row r="113" spans="1:7" ht="30" x14ac:dyDescent="0.25">
      <c r="A113" s="40">
        <v>104</v>
      </c>
      <c r="B113" s="12" t="s">
        <v>111</v>
      </c>
      <c r="C113" s="12" t="s">
        <v>122</v>
      </c>
      <c r="D113" s="24" t="s">
        <v>123</v>
      </c>
      <c r="E113" s="12" t="s">
        <v>7</v>
      </c>
      <c r="F113" s="14">
        <v>25000</v>
      </c>
      <c r="G113" s="6">
        <v>10764</v>
      </c>
    </row>
    <row r="114" spans="1:7" ht="15" x14ac:dyDescent="0.25">
      <c r="A114" s="40">
        <v>105</v>
      </c>
      <c r="B114" s="12" t="s">
        <v>97</v>
      </c>
      <c r="C114" s="12" t="s">
        <v>98</v>
      </c>
      <c r="D114" s="24" t="s">
        <v>99</v>
      </c>
      <c r="E114" s="12" t="s">
        <v>100</v>
      </c>
      <c r="F114" s="14">
        <v>50000</v>
      </c>
      <c r="G114" s="6">
        <v>32136</v>
      </c>
    </row>
    <row r="115" spans="1:7" ht="30" x14ac:dyDescent="0.25">
      <c r="A115" s="40">
        <v>106</v>
      </c>
      <c r="B115" s="12" t="s">
        <v>174</v>
      </c>
      <c r="C115" s="12" t="s">
        <v>274</v>
      </c>
      <c r="D115" s="24" t="s">
        <v>121</v>
      </c>
      <c r="E115" s="31" t="s">
        <v>318</v>
      </c>
      <c r="F115" s="14">
        <v>32940.5</v>
      </c>
      <c r="G115" s="6">
        <v>7774</v>
      </c>
    </row>
    <row r="116" spans="1:7" ht="30" x14ac:dyDescent="0.25">
      <c r="A116" s="40">
        <v>107</v>
      </c>
      <c r="B116" s="12" t="s">
        <v>153</v>
      </c>
      <c r="C116" s="12" t="s">
        <v>154</v>
      </c>
      <c r="D116" s="24" t="s">
        <v>155</v>
      </c>
      <c r="E116" s="12" t="s">
        <v>7</v>
      </c>
      <c r="F116" s="14">
        <v>70450</v>
      </c>
      <c r="G116" s="6">
        <v>22437</v>
      </c>
    </row>
    <row r="117" spans="1:7" ht="15.75" thickBot="1" x14ac:dyDescent="0.3">
      <c r="A117" s="43"/>
      <c r="B117" s="44" t="s">
        <v>307</v>
      </c>
      <c r="C117" s="45"/>
      <c r="D117" s="46"/>
      <c r="E117" s="45"/>
      <c r="F117" s="47"/>
      <c r="G117" s="48">
        <f>SUM(G108:G116)</f>
        <v>167625</v>
      </c>
    </row>
    <row r="118" spans="1:7" ht="15.75" thickBot="1" x14ac:dyDescent="0.3">
      <c r="A118" s="49"/>
      <c r="B118" s="4" t="s">
        <v>308</v>
      </c>
      <c r="C118" s="50"/>
      <c r="D118" s="51"/>
      <c r="E118" s="50"/>
      <c r="F118" s="52"/>
      <c r="G118" s="53">
        <f>G17+G38+G46+G52+G65+G104+G107+G117</f>
        <v>1741652</v>
      </c>
    </row>
    <row r="119" spans="1:7" ht="30" x14ac:dyDescent="0.25">
      <c r="A119" s="39">
        <v>1</v>
      </c>
      <c r="B119" s="16" t="s">
        <v>15</v>
      </c>
      <c r="C119" s="16" t="s">
        <v>118</v>
      </c>
      <c r="D119" s="23" t="s">
        <v>119</v>
      </c>
      <c r="E119" s="16" t="s">
        <v>7</v>
      </c>
      <c r="F119" s="17">
        <v>12700</v>
      </c>
      <c r="G119" s="28">
        <v>9999</v>
      </c>
    </row>
    <row r="120" spans="1:7" ht="15" x14ac:dyDescent="0.25">
      <c r="A120" s="40">
        <v>2</v>
      </c>
      <c r="B120" s="12" t="s">
        <v>250</v>
      </c>
      <c r="C120" s="12" t="s">
        <v>252</v>
      </c>
      <c r="D120" s="24" t="s">
        <v>18</v>
      </c>
      <c r="E120" s="12" t="s">
        <v>89</v>
      </c>
      <c r="F120" s="14">
        <v>20000</v>
      </c>
      <c r="G120" s="29">
        <v>15177</v>
      </c>
    </row>
    <row r="121" spans="1:7" ht="15" x14ac:dyDescent="0.25">
      <c r="A121" s="40">
        <v>3</v>
      </c>
      <c r="B121" s="12" t="s">
        <v>212</v>
      </c>
      <c r="C121" s="12" t="s">
        <v>297</v>
      </c>
      <c r="D121" s="24" t="s">
        <v>298</v>
      </c>
      <c r="E121" s="12" t="s">
        <v>299</v>
      </c>
      <c r="F121" s="14">
        <v>22070</v>
      </c>
      <c r="G121" s="29">
        <v>11015</v>
      </c>
    </row>
    <row r="122" spans="1:7" ht="30" x14ac:dyDescent="0.25">
      <c r="A122" s="40">
        <v>4</v>
      </c>
      <c r="B122" s="12" t="s">
        <v>156</v>
      </c>
      <c r="C122" s="12" t="s">
        <v>261</v>
      </c>
      <c r="D122" s="24" t="s">
        <v>262</v>
      </c>
      <c r="E122" s="12" t="s">
        <v>157</v>
      </c>
      <c r="F122" s="14">
        <v>1737.54</v>
      </c>
      <c r="G122" s="29">
        <v>1738</v>
      </c>
    </row>
    <row r="123" spans="1:7" ht="30" x14ac:dyDescent="0.25">
      <c r="A123" s="40">
        <v>5</v>
      </c>
      <c r="B123" s="12" t="s">
        <v>233</v>
      </c>
      <c r="C123" s="12" t="s">
        <v>234</v>
      </c>
      <c r="D123" s="24" t="s">
        <v>235</v>
      </c>
      <c r="E123" s="12" t="s">
        <v>236</v>
      </c>
      <c r="F123" s="14">
        <v>16500</v>
      </c>
      <c r="G123" s="29">
        <v>14564</v>
      </c>
    </row>
    <row r="124" spans="1:7" ht="30" x14ac:dyDescent="0.25">
      <c r="A124" s="40">
        <v>6</v>
      </c>
      <c r="B124" s="12" t="s">
        <v>35</v>
      </c>
      <c r="C124" s="12" t="s">
        <v>36</v>
      </c>
      <c r="D124" s="24" t="s">
        <v>22</v>
      </c>
      <c r="E124" s="12" t="s">
        <v>37</v>
      </c>
      <c r="F124" s="14">
        <v>16599.7</v>
      </c>
      <c r="G124" s="29">
        <v>9417</v>
      </c>
    </row>
    <row r="125" spans="1:7" ht="30.75" thickBot="1" x14ac:dyDescent="0.3">
      <c r="A125" s="54">
        <v>7</v>
      </c>
      <c r="B125" s="19" t="s">
        <v>174</v>
      </c>
      <c r="C125" s="19" t="s">
        <v>277</v>
      </c>
      <c r="D125" s="26" t="s">
        <v>278</v>
      </c>
      <c r="E125" s="19" t="s">
        <v>279</v>
      </c>
      <c r="F125" s="20">
        <v>18468.5</v>
      </c>
      <c r="G125" s="30">
        <v>14091</v>
      </c>
    </row>
    <row r="126" spans="1:7" ht="15" thickBot="1" x14ac:dyDescent="0.25">
      <c r="A126" s="55"/>
      <c r="B126" s="4" t="s">
        <v>309</v>
      </c>
      <c r="C126" s="56"/>
      <c r="D126" s="57"/>
      <c r="E126" s="56"/>
      <c r="F126" s="58"/>
      <c r="G126" s="53">
        <f>SUM(G119:G125)</f>
        <v>76001</v>
      </c>
    </row>
    <row r="128" spans="1:7" ht="15" thickBot="1" x14ac:dyDescent="0.25"/>
    <row r="129" spans="1:8" ht="29.25" customHeight="1" thickBot="1" x14ac:dyDescent="0.25">
      <c r="A129" s="32"/>
      <c r="B129" s="4" t="s">
        <v>321</v>
      </c>
      <c r="C129" s="33"/>
      <c r="D129" s="34"/>
      <c r="E129" s="35"/>
      <c r="F129" s="36"/>
      <c r="G129" s="37">
        <f>G118+G126</f>
        <v>1817653</v>
      </c>
    </row>
    <row r="132" spans="1:8" x14ac:dyDescent="0.2">
      <c r="H132" s="22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Amalija Babić</dc:creator>
  <cp:lastModifiedBy>iprosine</cp:lastModifiedBy>
  <cp:lastPrinted>2020-07-13T13:20:24Z</cp:lastPrinted>
  <dcterms:created xsi:type="dcterms:W3CDTF">2020-07-02T08:53:16Z</dcterms:created>
  <dcterms:modified xsi:type="dcterms:W3CDTF">2020-07-13T13:38:49Z</dcterms:modified>
</cp:coreProperties>
</file>