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'SAP'!$A$10:$A$17</definedName>
    <definedName name="_xlnm.Print_Titles" localSheetId="3">'SAP'!$10:$10</definedName>
    <definedName name="SAPBEXhrIndnt" hidden="1">1</definedName>
    <definedName name="SAPBEXq0001" localSheetId="0">'SAP'!$A$10:$A$17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<sst xmlns="http://schemas.openxmlformats.org/spreadsheetml/2006/main" count="740" uniqueCount="194">
  <si>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</si>
  <si>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</si>
  <si>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</si>
  <si>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</si>
  <si>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</si>
  <si>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</si>
  <si>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</si>
  <si>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</si>
  <si>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</si>
  <si>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</si>
  <si>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</si>
  <si>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</si>
  <si>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</si>
  <si>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</si>
  <si>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</si>
  <si>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</si>
  <si>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</si>
  <si>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</si>
  <si>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</si>
  <si>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</si>
  <si>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</si>
  <si>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</si>
  <si>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</si>
  <si>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</si>
  <si>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</si>
  <si>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</si>
  <si>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</si>
  <si>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</si>
  <si>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</si>
  <si>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</si>
  <si>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</si>
  <si>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</si>
  <si>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</si>
  <si>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</si>
  <si>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</si>
  <si>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</si>
  <si>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</si>
  <si>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</si>
  <si>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</si>
  <si>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</si>
  <si>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</si>
  <si>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</si>
  <si>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</si>
  <si>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</si>
  <si>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</si>
  <si>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</si>
  <si>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</si>
  <si>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</si>
  <si>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</si>
  <si>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</si>
  <si>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</si>
  <si>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</si>
  <si>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</si>
  <si>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</si>
  <si>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</si>
  <si>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</si>
  <si>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</si>
  <si>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</si>
  <si>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</si>
  <si>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</si>
  <si>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</si>
  <si>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</si>
  <si>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</si>
  <si>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</si>
  <si>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</si>
  <si>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</si>
  <si>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</si>
  <si>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</si>
  <si>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</si>
  <si>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</si>
  <si>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</si>
  <si>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</si>
  <si>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</si>
  <si>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</si>
  <si>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</si>
  <si>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</si>
  <si>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</si>
  <si>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</si>
  <si>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</si>
  <si>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</si>
  <si>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</si>
  <si>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</si>
  <si>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</si>
  <si>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</si>
  <si>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</si>
  <si>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</si>
  <si>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</si>
  <si>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</si>
  <si>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</si>
  <si>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</si>
  <si>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</si>
  <si>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</si>
  <si>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</si>
  <si>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</si>
  <si>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</si>
  <si>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</si>
  <si>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</si>
  <si>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</si>
  <si>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</si>
  <si>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</si>
  <si>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</si>
  <si>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</si>
  <si>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</si>
  <si>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</si>
  <si>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</si>
  <si>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</si>
  <si>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</si>
  <si>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</si>
  <si>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</si>
  <si>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</si>
  <si>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</si>
  <si>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</si>
  <si>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</si>
  <si>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</si>
  <si>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</si>
  <si>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</si>
  <si>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</si>
  <si>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</si>
  <si>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</si>
  <si>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</si>
  <si>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</si>
  <si>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</si>
  <si>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</si>
  <si>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</si>
  <si>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</si>
  <si>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</si>
  <si>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</si>
  <si>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</si>
  <si>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</si>
  <si>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</si>
  <si>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</si>
  <si>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</si>
  <si>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</si>
  <si>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</si>
  <si>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</si>
  <si>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</si>
  <si>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</si>
  <si>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</si>
  <si>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</si>
  <si>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</si>
  <si>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</si>
  <si>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</si>
  <si>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</si>
  <si>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</si>
  <si>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</si>
  <si>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</si>
  <si>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</si>
  <si>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</si>
  <si>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</si>
  <si>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</si>
  <si>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</si>
  <si>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</si>
  <si>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</si>
  <si>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</si>
  <si>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</si>
  <si>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</si>
  <si>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</si>
  <si>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31</t>
  </si>
  <si>
    <t>51</t>
  </si>
  <si>
    <t>55</t>
  </si>
  <si>
    <t>Opći prihodi i primici</t>
  </si>
  <si>
    <t>Sredstva učešća za pomoći</t>
  </si>
  <si>
    <t>Vlastiti prihodi</t>
  </si>
  <si>
    <t>Prihodi za posebne namjene</t>
  </si>
  <si>
    <t>Ostali prihodi za posebne namjene</t>
  </si>
  <si>
    <t>Pomoći</t>
  </si>
  <si>
    <t>Pomoći EU</t>
  </si>
  <si>
    <t>52</t>
  </si>
  <si>
    <t>Ostale pomoći</t>
  </si>
  <si>
    <t>Refundacije iz pomoći EU</t>
  </si>
  <si>
    <t>56</t>
  </si>
  <si>
    <t>Fondovi EU</t>
  </si>
  <si>
    <t>57</t>
  </si>
  <si>
    <t>Ostali programi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</si>
  <si>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</si>
  <si>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</si>
  <si>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</si>
  <si>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</si>
  <si>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</si>
  <si>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</si>
  <si>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</si>
  <si>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</si>
  <si>
    <t>Donacije</t>
  </si>
  <si>
    <t>61</t>
  </si>
  <si>
    <t>Prihodi od nefin. imovine i nadoknade štete s osnova osig.</t>
  </si>
  <si>
    <t>71</t>
  </si>
  <si>
    <t>Namjenski primici od zaduživanja</t>
  </si>
  <si>
    <t>81</t>
  </si>
  <si>
    <t>41</t>
  </si>
  <si>
    <t>Prihodi od igara na sreću</t>
  </si>
  <si>
    <t>58</t>
  </si>
  <si>
    <t>Instrumenti EU nove generacije</t>
  </si>
  <si>
    <t>63</t>
  </si>
  <si>
    <t>Inozemne donacije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</si>
</sst>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\ #,##0.00"/>
    <numFmt numFmtId="181" formatCode="#,##0.00000"/>
    <numFmt numFmtId="182" formatCode="#,##0.0000"/>
    <numFmt numFmtId="183" formatCode="#,##0;\-\ #,##0"/>
    <numFmt numFmtId="184" formatCode="#,##0.0"/>
    <numFmt numFmtId="185" formatCode="&quot;X&quot;"/>
    <numFmt numFmtId="186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8" borderId="1" applyNumberFormat="0" applyAlignment="0" applyProtection="0"/>
    <xf numFmtId="0" fontId="57" fillId="0" borderId="6" applyNumberFormat="0" applyFill="0" applyAlignment="0" applyProtection="0"/>
    <xf numFmtId="0" fontId="58" fillId="4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3" fontId="16" fillId="0" borderId="0" xfId="85" applyNumberFormat="1" applyFont="1" applyFill="1">
      <alignment/>
      <protection/>
    </xf>
    <xf numFmtId="0" fontId="16" fillId="0" borderId="19" xfId="88" applyNumberFormat="1" applyFont="1" applyFill="1" applyBorder="1" applyAlignment="1">
      <alignment horizontal="center" vertical="center"/>
      <protection/>
    </xf>
    <xf numFmtId="0" fontId="16" fillId="0" borderId="0" xfId="85" applyFont="1" applyFill="1" applyAlignment="1">
      <alignment wrapText="1"/>
      <protection/>
    </xf>
    <xf numFmtId="0" fontId="16" fillId="0" borderId="0" xfId="85" applyFont="1" applyFill="1">
      <alignment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0" xfId="85" applyNumberFormat="1" applyFont="1" applyFill="1">
      <alignment/>
      <protection/>
    </xf>
    <xf numFmtId="4" fontId="14" fillId="0" borderId="20" xfId="79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30" fillId="0" borderId="0" xfId="108" applyNumberFormat="1" applyFont="1" applyFill="1" quotePrefix="1">
      <alignment horizontal="left" vertical="center" indent="1"/>
    </xf>
    <xf numFmtId="0" fontId="30" fillId="0" borderId="9" xfId="232" applyNumberFormat="1" applyFont="1" applyFill="1" quotePrefix="1">
      <alignment horizontal="left" vertical="center" indent="1"/>
    </xf>
    <xf numFmtId="0" fontId="30" fillId="0" borderId="9" xfId="159" applyNumberFormat="1" applyFont="1" applyFill="1" quotePrefix="1">
      <alignment horizontal="center" vertical="top"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100" applyNumberFormat="1" applyFont="1" applyFill="1" applyBorder="1" quotePrefix="1">
      <alignment horizontal="left" vertical="center" indent="1"/>
    </xf>
    <xf numFmtId="3" fontId="30" fillId="0" borderId="0" xfId="92" applyNumberFormat="1" applyFont="1" applyFill="1" applyBorder="1">
      <alignment vertical="center"/>
    </xf>
    <xf numFmtId="0" fontId="14" fillId="0" borderId="0" xfId="171" applyFont="1" applyFill="1" applyBorder="1" applyAlignment="1" quotePrefix="1">
      <alignment horizontal="left" vertical="center" indent="2"/>
    </xf>
    <xf numFmtId="0" fontId="14" fillId="0" borderId="0" xfId="171" applyFont="1" applyFill="1" applyBorder="1" quotePrefix="1">
      <alignment horizontal="left" vertical="center" indent="1"/>
    </xf>
    <xf numFmtId="3" fontId="32" fillId="0" borderId="0" xfId="224" applyNumberFormat="1" applyFont="1" applyFill="1" applyBorder="1">
      <alignment horizontal="right" vertical="center"/>
    </xf>
    <xf numFmtId="3" fontId="30" fillId="0" borderId="0" xfId="224" applyNumberFormat="1" applyFont="1" applyFill="1" applyBorder="1">
      <alignment horizontal="right" vertical="center"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179" applyFont="1" applyFill="1" applyBorder="1" applyAlignment="1" quotePrefix="1">
      <alignment horizontal="left" vertical="center" indent="3"/>
    </xf>
    <xf numFmtId="0" fontId="31" fillId="0" borderId="0" xfId="179" applyFont="1" applyFill="1" applyBorder="1" quotePrefix="1">
      <alignment horizontal="left" vertical="center" inden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30" fillId="0" borderId="9" xfId="232" applyNumberFormat="1" applyFont="1" applyFill="1" quotePrefix="1">
      <alignment horizontal="left" vertical="center" indent="1"/>
    </xf>
    <xf numFmtId="3" fontId="30" fillId="0" borderId="9" xfId="159" applyNumberFormat="1" applyFont="1" applyFill="1" quotePrefix="1">
      <alignment horizontal="center" vertical="top"/>
    </xf>
    <xf numFmtId="0" fontId="16" fillId="0" borderId="20" xfId="89" applyNumberFormat="1" applyFont="1" applyFill="1" applyBorder="1" applyAlignment="1">
      <alignment horizontal="center" vertical="center"/>
      <protection/>
    </xf>
    <xf numFmtId="0" fontId="63" fillId="0" borderId="20" xfId="89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"/>
      <protection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1085850</xdr:colOff>
      <xdr:row>29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9058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0"/>
  <sheetViews>
    <sheetView tabSelected="1" zoomScale="90" zoomScaleNormal="90" zoomScalePageLayoutView="0" workbookViewId="0" topLeftCell="A1">
      <selection activeCell="H13" sqref="H13"/>
    </sheetView>
  </sheetViews>
  <sheetFormatPr defaultColWidth="18.7109375" defaultRowHeight="12.75"/>
  <cols>
    <col min="1" max="1" width="18.7109375" style="9" customWidth="1"/>
    <col min="2" max="2" width="63.57421875" style="9" customWidth="1"/>
    <col min="3" max="3" width="17.57421875" style="13" customWidth="1"/>
    <col min="4" max="4" width="17.421875" style="13" customWidth="1"/>
    <col min="5" max="5" width="16.421875" style="8" customWidth="1"/>
    <col min="6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16384" width="18.7109375" style="9" customWidth="1"/>
  </cols>
  <sheetData>
    <row r="1" spans="1:5" ht="15">
      <c r="A1" s="41" t="s">
        <v>177</v>
      </c>
      <c r="B1" s="41"/>
      <c r="C1" s="41"/>
      <c r="D1" s="41"/>
      <c r="E1" s="41"/>
    </row>
    <row r="2" spans="1:5" ht="15">
      <c r="A2" s="7"/>
      <c r="B2" s="6"/>
      <c r="C2" s="14"/>
      <c r="D2" s="14"/>
      <c r="E2" s="4"/>
    </row>
    <row r="3" spans="1:5" ht="57" customHeight="1">
      <c r="A3" s="40" t="s">
        <v>175</v>
      </c>
      <c r="B3" s="40"/>
      <c r="C3" s="15" t="str">
        <f>CONCATENATE("Plan za ",RIGHT(C6,5))</f>
        <v>Plan za 2023.</v>
      </c>
      <c r="D3" s="15" t="str">
        <f>CONCATENATE("Projekcija za ",RIGHT(D6,5))</f>
        <v>Projekcija za 2024.</v>
      </c>
      <c r="E3" s="15" t="str">
        <f>CONCATENATE("Projekcija za ",RIGHT(E6,5))</f>
        <v>Projekcija za 2025.</v>
      </c>
    </row>
    <row r="4" spans="1:5" ht="15">
      <c r="A4" s="39">
        <v>1</v>
      </c>
      <c r="B4" s="39"/>
      <c r="C4" s="5">
        <v>2</v>
      </c>
      <c r="D4" s="5">
        <v>3</v>
      </c>
      <c r="E4" s="5">
        <v>4</v>
      </c>
    </row>
    <row r="5" spans="2:8" s="10" customFormat="1" ht="14.25">
      <c r="B5" s="10" t="s">
        <v>178</v>
      </c>
      <c r="C5" s="18">
        <f>IF(ISBLANK(C8),"",C8)</f>
        <v>3409996109</v>
      </c>
      <c r="D5" s="18">
        <f>IF(ISBLANK(D8),"",D8)</f>
        <v>3266811945</v>
      </c>
      <c r="E5" s="18">
        <f>IF(ISBLANK(E8),"",E8)</f>
        <v>3251170116</v>
      </c>
      <c r="F5" s="18"/>
      <c r="H5" s="18"/>
    </row>
    <row r="6" spans="1:19" s="12" customFormat="1" ht="15" hidden="1">
      <c r="A6" s="20" t="s">
        <v>77</v>
      </c>
      <c r="B6" s="20" t="s">
        <v>77</v>
      </c>
      <c r="C6" s="37" t="s">
        <v>180</v>
      </c>
      <c r="D6" s="37" t="s">
        <v>179</v>
      </c>
      <c r="E6" s="21" t="s">
        <v>181</v>
      </c>
      <c r="F6" s="19"/>
      <c r="G6" s="11"/>
      <c r="H6" s="1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2" customFormat="1" ht="54.75" customHeight="1" hidden="1">
      <c r="A7" s="20" t="s">
        <v>75</v>
      </c>
      <c r="B7" s="20" t="s">
        <v>77</v>
      </c>
      <c r="C7" s="38" t="s">
        <v>174</v>
      </c>
      <c r="D7" s="38" t="s">
        <v>174</v>
      </c>
      <c r="E7" s="22" t="s">
        <v>174</v>
      </c>
      <c r="F7" s="19"/>
      <c r="G7" s="11"/>
      <c r="H7" s="1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15" hidden="1">
      <c r="A8" s="25" t="s">
        <v>176</v>
      </c>
      <c r="B8" s="25" t="s">
        <v>77</v>
      </c>
      <c r="C8" s="26">
        <v>3409996109</v>
      </c>
      <c r="D8" s="26">
        <v>3266811945</v>
      </c>
      <c r="E8" s="26">
        <v>3251170116</v>
      </c>
      <c r="F8" s="23"/>
      <c r="G8" s="24"/>
      <c r="H8" s="1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8" s="11" customFormat="1" ht="14.25">
      <c r="A9" s="27" t="s">
        <v>81</v>
      </c>
      <c r="B9" s="28" t="s">
        <v>160</v>
      </c>
      <c r="C9" s="30">
        <v>2524014145</v>
      </c>
      <c r="D9" s="30">
        <v>2562694317</v>
      </c>
      <c r="E9" s="30">
        <v>2563071815</v>
      </c>
      <c r="F9" s="23"/>
      <c r="G9" s="24"/>
      <c r="H9" s="19"/>
    </row>
    <row r="10" spans="1:19" ht="15">
      <c r="A10" s="33" t="s">
        <v>54</v>
      </c>
      <c r="B10" s="34" t="s">
        <v>160</v>
      </c>
      <c r="C10" s="29">
        <v>2478034846</v>
      </c>
      <c r="D10" s="29">
        <v>2538383722</v>
      </c>
      <c r="E10" s="29">
        <v>2538941828</v>
      </c>
      <c r="F10" s="31"/>
      <c r="G10" s="32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>
      <c r="A11" s="33" t="s">
        <v>60</v>
      </c>
      <c r="B11" s="34" t="s">
        <v>161</v>
      </c>
      <c r="C11" s="29">
        <v>45979299</v>
      </c>
      <c r="D11" s="29">
        <v>24310595</v>
      </c>
      <c r="E11" s="29">
        <v>24129987</v>
      </c>
      <c r="F11" s="31"/>
      <c r="G11" s="32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>
      <c r="A12" s="27" t="s">
        <v>22</v>
      </c>
      <c r="B12" s="28" t="s">
        <v>162</v>
      </c>
      <c r="C12" s="30">
        <v>82229592</v>
      </c>
      <c r="D12" s="30">
        <v>81823976</v>
      </c>
      <c r="E12" s="30">
        <v>82673234</v>
      </c>
      <c r="F12" s="35"/>
      <c r="G12" s="36"/>
      <c r="H12" s="1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>
      <c r="A13" s="33" t="s">
        <v>157</v>
      </c>
      <c r="B13" s="34" t="s">
        <v>162</v>
      </c>
      <c r="C13" s="29">
        <v>82229592</v>
      </c>
      <c r="D13" s="29">
        <v>81823976</v>
      </c>
      <c r="E13" s="29">
        <v>82673234</v>
      </c>
      <c r="F13" s="31"/>
      <c r="G13" s="32"/>
      <c r="H13" s="1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">
      <c r="A14" s="27" t="s">
        <v>109</v>
      </c>
      <c r="B14" s="28" t="s">
        <v>163</v>
      </c>
      <c r="C14" s="30">
        <v>96891042</v>
      </c>
      <c r="D14" s="30">
        <v>87635352</v>
      </c>
      <c r="E14" s="30">
        <v>87089503</v>
      </c>
      <c r="F14" s="35"/>
      <c r="G14" s="36"/>
      <c r="H14" s="1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">
      <c r="A15" s="33" t="s">
        <v>188</v>
      </c>
      <c r="B15" s="34" t="s">
        <v>189</v>
      </c>
      <c r="C15" s="29">
        <v>9460482</v>
      </c>
      <c r="D15" s="29">
        <v>9460482</v>
      </c>
      <c r="E15" s="29">
        <v>9460482</v>
      </c>
      <c r="F15" s="31"/>
      <c r="G15" s="32"/>
      <c r="H15" s="1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">
      <c r="A16" s="33" t="s">
        <v>156</v>
      </c>
      <c r="B16" s="34" t="s">
        <v>164</v>
      </c>
      <c r="C16" s="29">
        <v>87430560</v>
      </c>
      <c r="D16" s="29">
        <v>78174870</v>
      </c>
      <c r="E16" s="29">
        <v>77629021</v>
      </c>
      <c r="F16" s="31"/>
      <c r="G16" s="32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">
      <c r="A17" s="27" t="s">
        <v>21</v>
      </c>
      <c r="B17" s="28" t="s">
        <v>165</v>
      </c>
      <c r="C17" s="30">
        <v>685505743</v>
      </c>
      <c r="D17" s="30">
        <v>523652457</v>
      </c>
      <c r="E17" s="30">
        <v>513119790</v>
      </c>
      <c r="F17" s="35"/>
      <c r="G17" s="36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>
      <c r="A18" s="33" t="s">
        <v>158</v>
      </c>
      <c r="B18" s="34" t="s">
        <v>166</v>
      </c>
      <c r="C18" s="29">
        <v>63607497</v>
      </c>
      <c r="D18" s="29">
        <v>64619036</v>
      </c>
      <c r="E18" s="29">
        <v>61329229</v>
      </c>
      <c r="F18" s="31"/>
      <c r="G18" s="32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">
      <c r="A19" s="33" t="s">
        <v>167</v>
      </c>
      <c r="B19" s="34" t="s">
        <v>168</v>
      </c>
      <c r="C19" s="29">
        <v>56206606</v>
      </c>
      <c r="D19" s="29">
        <v>29970704</v>
      </c>
      <c r="E19" s="29">
        <v>17905934</v>
      </c>
      <c r="F19" s="31"/>
      <c r="G19" s="32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">
      <c r="A20" s="33" t="s">
        <v>159</v>
      </c>
      <c r="B20" s="34" t="s">
        <v>169</v>
      </c>
      <c r="C20" s="29">
        <v>560560</v>
      </c>
      <c r="D20" s="29">
        <v>280280</v>
      </c>
      <c r="E20" s="29"/>
      <c r="F20" s="31"/>
      <c r="G20" s="32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">
      <c r="A21" s="33" t="s">
        <v>170</v>
      </c>
      <c r="B21" s="34" t="s">
        <v>171</v>
      </c>
      <c r="C21" s="29">
        <v>265673840</v>
      </c>
      <c r="D21" s="29">
        <v>136670224</v>
      </c>
      <c r="E21" s="29">
        <v>123485422</v>
      </c>
      <c r="F21" s="31"/>
      <c r="G21" s="32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">
      <c r="A22" s="33" t="s">
        <v>172</v>
      </c>
      <c r="B22" s="34" t="s">
        <v>173</v>
      </c>
      <c r="C22" s="29">
        <v>83744239</v>
      </c>
      <c r="D22" s="29">
        <v>122037</v>
      </c>
      <c r="E22" s="29"/>
      <c r="F22" s="31"/>
      <c r="G22" s="32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">
      <c r="A23" s="33" t="s">
        <v>190</v>
      </c>
      <c r="B23" s="34" t="s">
        <v>191</v>
      </c>
      <c r="C23" s="29">
        <v>215713001</v>
      </c>
      <c r="D23" s="29">
        <v>291990176</v>
      </c>
      <c r="E23" s="29">
        <v>310399205</v>
      </c>
      <c r="F23" s="31"/>
      <c r="G23" s="32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27" t="s">
        <v>55</v>
      </c>
      <c r="B24" s="28" t="s">
        <v>182</v>
      </c>
      <c r="C24" s="30">
        <v>13269849</v>
      </c>
      <c r="D24" s="30">
        <v>3987209</v>
      </c>
      <c r="E24" s="30">
        <v>3754551</v>
      </c>
      <c r="F24" s="35"/>
      <c r="G24" s="36"/>
      <c r="H24" s="1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>
      <c r="A25" s="33" t="s">
        <v>183</v>
      </c>
      <c r="B25" s="34" t="s">
        <v>182</v>
      </c>
      <c r="C25" s="29">
        <v>12916008</v>
      </c>
      <c r="D25" s="29">
        <v>3633368</v>
      </c>
      <c r="E25" s="29">
        <v>3404494</v>
      </c>
      <c r="F25" s="31"/>
      <c r="G25" s="32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5">
      <c r="A26" s="33" t="s">
        <v>192</v>
      </c>
      <c r="B26" s="34" t="s">
        <v>193</v>
      </c>
      <c r="C26" s="29">
        <v>353841</v>
      </c>
      <c r="D26" s="29">
        <v>353841</v>
      </c>
      <c r="E26" s="29">
        <v>350057</v>
      </c>
      <c r="F26" s="31"/>
      <c r="G26" s="32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">
      <c r="A27" s="27" t="s">
        <v>56</v>
      </c>
      <c r="B27" s="28" t="s">
        <v>184</v>
      </c>
      <c r="C27" s="30">
        <v>310989</v>
      </c>
      <c r="D27" s="30">
        <v>244564</v>
      </c>
      <c r="E27" s="30">
        <v>225223</v>
      </c>
      <c r="F27" s="35"/>
      <c r="G27" s="36"/>
      <c r="H27" s="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5">
      <c r="A28" s="33" t="s">
        <v>185</v>
      </c>
      <c r="B28" s="34" t="s">
        <v>184</v>
      </c>
      <c r="C28" s="29">
        <v>310989</v>
      </c>
      <c r="D28" s="29">
        <v>244564</v>
      </c>
      <c r="E28" s="29">
        <v>225223</v>
      </c>
      <c r="F28" s="31"/>
      <c r="G28" s="32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5">
      <c r="A29" s="27" t="s">
        <v>57</v>
      </c>
      <c r="B29" s="28" t="s">
        <v>186</v>
      </c>
      <c r="C29" s="30">
        <v>7774749</v>
      </c>
      <c r="D29" s="30">
        <v>6774070</v>
      </c>
      <c r="E29" s="30">
        <v>1236000</v>
      </c>
      <c r="F29" s="35"/>
      <c r="G29" s="36"/>
      <c r="H29" s="1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5">
      <c r="A30" s="33" t="s">
        <v>187</v>
      </c>
      <c r="B30" s="34" t="s">
        <v>186</v>
      </c>
      <c r="C30" s="29">
        <v>7774749</v>
      </c>
      <c r="D30" s="29">
        <v>6774070</v>
      </c>
      <c r="E30" s="29">
        <v>1236000</v>
      </c>
      <c r="F30" s="31"/>
      <c r="G30" s="32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hd</cp:lastModifiedBy>
  <cp:lastPrinted>2022-12-16T21:40:24Z</cp:lastPrinted>
  <dcterms:created xsi:type="dcterms:W3CDTF">2003-05-28T14:27:38Z</dcterms:created>
  <dcterms:modified xsi:type="dcterms:W3CDTF">2022-12-16T21:40:31Z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